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ЗАПОРНА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_45" localSheetId="0">'[2]Protherm'!#REF!</definedName>
    <definedName name="_1_45">'[3]Protherm'!#REF!</definedName>
    <definedName name="_xlfn.IFERROR" hidden="1">#NAME?</definedName>
    <definedName name="discount">'[4]Unipipe'!#REF!</definedName>
    <definedName name="j">'[5]Protherm'!#REF!</definedName>
    <definedName name="k">'[6]Наценка (2)'!$C$9</definedName>
    <definedName name="kurs_EURO_USD" localSheetId="0">#REF!</definedName>
    <definedName name="kurs_EURO_USD">#REF!</definedName>
    <definedName name="Max_скидка" localSheetId="0">'[7]Наценка (2)'!$C$9</definedName>
    <definedName name="Max_скидка">'[8]Наценка (2)'!$C$9</definedName>
    <definedName name="SIKO">'[9]Прайс до28.02.2001'!#REF!</definedName>
    <definedName name="SSMK">'[10]Наценка (2)'!$C$4</definedName>
    <definedName name="USD_DEM" localSheetId="0">#REF!</definedName>
    <definedName name="USD_DEM">#REF!</definedName>
    <definedName name="USD_EURO" localSheetId="0">#REF!</definedName>
    <definedName name="USD_EURO">#REF!</definedName>
    <definedName name="вел">'[11]Наценка (2)'!$C$6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 localSheetId="0">#REF!</definedName>
    <definedName name="дата">#REF!</definedName>
    <definedName name="Драж" localSheetId="0">'[12]Наценка (2)'!$C$4</definedName>
    <definedName name="Драж">'[13]Наценка (2)'!$C$4</definedName>
    <definedName name="Драж." localSheetId="0">'[14]03-07-02'!$F$1</definedName>
    <definedName name="Драж.">'[15]03-07-02'!$F$1</definedName>
    <definedName name="Дражице" localSheetId="0">'[16]Прайс до28.02.2001'!#REF!</definedName>
    <definedName name="Дражице">'[17]Прайс до28.02.2001'!#REF!</definedName>
    <definedName name="ЕКО" localSheetId="0">#REF!</definedName>
    <definedName name="ЕКО">#REF!</definedName>
    <definedName name="_xlnm.Print_Titles" localSheetId="0">'ЗАПОРНАЯ'!$1:$3</definedName>
    <definedName name="курс" localSheetId="0">#REF!</definedName>
    <definedName name="курс">#REF!</definedName>
    <definedName name="курс_евро" localSheetId="0">#REF!</definedName>
    <definedName name="курс_евро">#REF!</definedName>
    <definedName name="Курс_Ламарк" localSheetId="0">#REF!</definedName>
    <definedName name="Курс_Ламарк">#REF!</definedName>
    <definedName name="курс_ЧД" localSheetId="0">#REF!</definedName>
    <definedName name="курс_ЧД">#REF!</definedName>
    <definedName name="курс_ЧешДв" localSheetId="0">'[18]03-07-02'!$F$1</definedName>
    <definedName name="курс_ЧешДв">'[19]03-07-02'!$F$1</definedName>
    <definedName name="лиля" localSheetId="0">#REF!</definedName>
    <definedName name="лиля">#REF!</definedName>
    <definedName name="Накладные" localSheetId="0">'[7]Наценка (2)'!$C$7</definedName>
    <definedName name="Накладные">'[8]Наценка (2)'!$C$7</definedName>
    <definedName name="Наценка" localSheetId="0">#REF!</definedName>
    <definedName name="Наценка">#REF!</definedName>
    <definedName name="_xlnm.Print_Area" localSheetId="0">'ЗАПОРНАЯ'!$A$1:$E$255</definedName>
    <definedName name="р">'[20]Наценка (2)'!$C$7</definedName>
    <definedName name="Радиаторы" localSheetId="0">#REF!</definedName>
    <definedName name="Радиаторы">#REF!</definedName>
    <definedName name="ро">'[11]Наценка (2)'!$C$5</definedName>
    <definedName name="Скидка" localSheetId="0">#REF!</definedName>
    <definedName name="Скидка">#REF!</definedName>
    <definedName name="Скидка_трубы" localSheetId="0">'[7]Наценка (2)'!$C$4</definedName>
    <definedName name="Скидка_трубы">'[8]Наценка (2)'!$C$4</definedName>
    <definedName name="Скидка_фитинги" localSheetId="0">'[7]Наценка (2)'!$C$5</definedName>
    <definedName name="Скидка_фитинги">'[8]Наценка (2)'!$C$5</definedName>
    <definedName name="Скидка4" localSheetId="0">'[16]Прайс до28.02.2001'!#REF!</definedName>
    <definedName name="Скидка4">'[17]Прайс до28.02.2001'!#REF!</definedName>
    <definedName name="склад" localSheetId="0">#REF!</definedName>
    <definedName name="склад">#REF!</definedName>
    <definedName name="Спец._скидка" localSheetId="0">'[7]Наценка (2)'!$C$6</definedName>
    <definedName name="Спец._скидка">'[8]Наценка (2)'!$C$6</definedName>
    <definedName name="Хайскрафт" localSheetId="0">'[12]Наценка (2)'!$C$9</definedName>
    <definedName name="Хайскрафт">'[13]Наценка (2)'!$C$9</definedName>
  </definedNames>
  <calcPr fullCalcOnLoad="1" refMode="R1C1"/>
</workbook>
</file>

<file path=xl/sharedStrings.xml><?xml version="1.0" encoding="utf-8"?>
<sst xmlns="http://schemas.openxmlformats.org/spreadsheetml/2006/main" count="429" uniqueCount="425">
  <si>
    <t>EUR</t>
  </si>
  <si>
    <t>СКИДКА*</t>
  </si>
  <si>
    <t>Прайс-лист на запорную арматуру</t>
  </si>
  <si>
    <t>Наименование</t>
  </si>
  <si>
    <t>Артикул</t>
  </si>
  <si>
    <t>РОЗНИЦА</t>
  </si>
  <si>
    <t>ЦЕНА</t>
  </si>
  <si>
    <t>ITAP (Италия)</t>
  </si>
  <si>
    <t>СТАНДАРТНОПРОХОДНЫЕ КРАНЫ</t>
  </si>
  <si>
    <t>Кран ВВ 1/2" ручка VIENNA</t>
  </si>
  <si>
    <t>116 1/2"</t>
  </si>
  <si>
    <t>Кран ВВ 3/4" ручка VIENNA</t>
  </si>
  <si>
    <t>116 3/4"</t>
  </si>
  <si>
    <t>Кран ВВ 1" ручка VIENNA</t>
  </si>
  <si>
    <t>116 1"</t>
  </si>
  <si>
    <t>Кран ВВ 1"1/4 ручка VIENNA</t>
  </si>
  <si>
    <t>116 11/4"</t>
  </si>
  <si>
    <t>Кран ВВ 1"1/2 ручка VIENNA</t>
  </si>
  <si>
    <t>116 11/2"</t>
  </si>
  <si>
    <t>Кран ВВ 2" ручка VIENNA</t>
  </si>
  <si>
    <t>116 2"</t>
  </si>
  <si>
    <t>Кран НВ 1/2" ручка VIENNA</t>
  </si>
  <si>
    <t>117 1/2"</t>
  </si>
  <si>
    <t>Кран НВ 3/4" ручка VIENNA</t>
  </si>
  <si>
    <t>117 3/4"</t>
  </si>
  <si>
    <t>Кран НВ 1" ручка VIENNA</t>
  </si>
  <si>
    <t>117 1"</t>
  </si>
  <si>
    <t>Кран НВ 1"1/4 ручка VIENNA</t>
  </si>
  <si>
    <t>117 11/4"</t>
  </si>
  <si>
    <t>Кран НВ 1"1/2 ручка VIENNA</t>
  </si>
  <si>
    <t>117 11/2"</t>
  </si>
  <si>
    <t>Кран НВ 2" ручка VIENNA</t>
  </si>
  <si>
    <t>117 2"</t>
  </si>
  <si>
    <t>Кран ВВ 1/2" бабочка VIENNA</t>
  </si>
  <si>
    <t>118 1/2"</t>
  </si>
  <si>
    <t>Кран ВВ 3/4" бабочка VIENNA</t>
  </si>
  <si>
    <t>118 3/4"</t>
  </si>
  <si>
    <t>Кран ВВ 1" бабочка VIENNA</t>
  </si>
  <si>
    <t>118 1"</t>
  </si>
  <si>
    <t>Кран НВ 1/2" бабочка VIENNA</t>
  </si>
  <si>
    <t>119 1/2"</t>
  </si>
  <si>
    <t>Кран НВ 3/4" бабочка VIENNA</t>
  </si>
  <si>
    <t>119 3/4"</t>
  </si>
  <si>
    <t>Кран НВ 1" бабочка VIENNA</t>
  </si>
  <si>
    <t>119 1"</t>
  </si>
  <si>
    <t>ПОЛНОПРОХОДНЫЕ КРАНЫ</t>
  </si>
  <si>
    <t>Кран ВВ 1/4" ручка IDEAL</t>
  </si>
  <si>
    <t>090 1/4"</t>
  </si>
  <si>
    <t>Кран ВВ 3/8" ручка IDEAL</t>
  </si>
  <si>
    <t>090 3/8"</t>
  </si>
  <si>
    <t>Кран ВВ 1/2" ручка IDEAL</t>
  </si>
  <si>
    <t>090 1/2"</t>
  </si>
  <si>
    <t>Кран ВВ 3/4" ручка IDEAL</t>
  </si>
  <si>
    <t>090 3/4"</t>
  </si>
  <si>
    <t>Кран ВВ 1" ручка IDEAL</t>
  </si>
  <si>
    <t>090 1"</t>
  </si>
  <si>
    <t>Кран ВВ 1"1/4 ручка IDEAL</t>
  </si>
  <si>
    <t>090 11/4"</t>
  </si>
  <si>
    <t>Кран ВВ 1"1/2 ручка IDEAL</t>
  </si>
  <si>
    <t>090 11/2"</t>
  </si>
  <si>
    <t>Кран ВВ 2" ручка IDEAL</t>
  </si>
  <si>
    <t>090 2"</t>
  </si>
  <si>
    <t>Кран ВВ 2"1/2 ручка IDEAL</t>
  </si>
  <si>
    <t>090 21/2"</t>
  </si>
  <si>
    <t>Кран ВВ 3" ручка IDEAL</t>
  </si>
  <si>
    <t>090 3"</t>
  </si>
  <si>
    <t>Кран ВВ 4" ручка IDEAL</t>
  </si>
  <si>
    <t>090 4"</t>
  </si>
  <si>
    <t>Кран НВ 1/4" ручка IDEAL</t>
  </si>
  <si>
    <t>091 1/4"</t>
  </si>
  <si>
    <t>Кран НВ 3/8" ручка IDEAL</t>
  </si>
  <si>
    <t>091 3/8"</t>
  </si>
  <si>
    <t>Кран НВ 1/2" ручка IDEAL</t>
  </si>
  <si>
    <t>091 1/2"</t>
  </si>
  <si>
    <t>Кран НВ 3/4" ручка IDEAL</t>
  </si>
  <si>
    <t>091 3/4"</t>
  </si>
  <si>
    <t>Кран НВ 1" ручка IDEAL</t>
  </si>
  <si>
    <t>091 1"</t>
  </si>
  <si>
    <t>Кран НВ 1"1/4 ручка IDEAL</t>
  </si>
  <si>
    <t>091 11/4"</t>
  </si>
  <si>
    <t>Кран НВ 1"1/2 ручка IDEAL</t>
  </si>
  <si>
    <t>091 11/2"</t>
  </si>
  <si>
    <t>Кран НВ 2" ручка IDEAL</t>
  </si>
  <si>
    <t>091 2"</t>
  </si>
  <si>
    <t>Кран ВВ 1/4" бабочка IDEAL</t>
  </si>
  <si>
    <t>092 1/4"</t>
  </si>
  <si>
    <t>Кран ВВ 3/8" бабочка IDEAL</t>
  </si>
  <si>
    <t>092 3/8"</t>
  </si>
  <si>
    <t>Кран ВВ 1/2" бабочка IDEAL</t>
  </si>
  <si>
    <t>092 1/2"</t>
  </si>
  <si>
    <t>Кран ВВ 3/4" бабочка IDEAL</t>
  </si>
  <si>
    <t>092 3/4"</t>
  </si>
  <si>
    <t>Кран ВВ 1" бабочка IDEAL</t>
  </si>
  <si>
    <t>092 1"</t>
  </si>
  <si>
    <t>Кран ВВ 1"1/4 бабочка IDEAL</t>
  </si>
  <si>
    <t>092 11/4"</t>
  </si>
  <si>
    <t>Кран НВ 1/4" бабочка IDEAL</t>
  </si>
  <si>
    <t>093 1/4"</t>
  </si>
  <si>
    <t>Кран НВ 3/8" бабочка IDEAL</t>
  </si>
  <si>
    <t>093 3/8"</t>
  </si>
  <si>
    <t>Кран НВ 1/2" бабочка IDEAL</t>
  </si>
  <si>
    <t>093 1/2"</t>
  </si>
  <si>
    <t>Кран НВ 3/4" бабочка IDEAL</t>
  </si>
  <si>
    <t>093 3/4"</t>
  </si>
  <si>
    <t>Кран НВ 1" бабочка IDEAL</t>
  </si>
  <si>
    <t>093 1"</t>
  </si>
  <si>
    <t>Кран НВ 1"1/4 бабочка IDEAL</t>
  </si>
  <si>
    <t>093 11/4"</t>
  </si>
  <si>
    <t>Кран сгон НВ 1/2" бабочка IDEAL</t>
  </si>
  <si>
    <t>098 1/2"</t>
  </si>
  <si>
    <t>Кран сгон НВ 3/4" бабочка IDEAL</t>
  </si>
  <si>
    <t>098 3/4"</t>
  </si>
  <si>
    <t>Кран сгон НВ 1" бабочка IDEAL</t>
  </si>
  <si>
    <t>098 1"</t>
  </si>
  <si>
    <t>Кран сгон НВ 1"1/4 бабочка IDEAL</t>
  </si>
  <si>
    <t>098 11/4"</t>
  </si>
  <si>
    <t>Кран сгон НВ 1"1/2 ручка IDEAL</t>
  </si>
  <si>
    <t>098 11/2"</t>
  </si>
  <si>
    <t>Кран сгон НВ 2" ручка IDEAL</t>
  </si>
  <si>
    <t>098 2"</t>
  </si>
  <si>
    <t>Кран НН 3/8" ручка IDEAL</t>
  </si>
  <si>
    <t>099 3/8"</t>
  </si>
  <si>
    <t>Кран НН 1/2" ручка IDEAL</t>
  </si>
  <si>
    <t>099 1/2"</t>
  </si>
  <si>
    <t>Кран НН 3/4" ручка IDEAL</t>
  </si>
  <si>
    <t>099 3/4"</t>
  </si>
  <si>
    <t>Кран НН 1" ручка IDEAL</t>
  </si>
  <si>
    <t>099 1"</t>
  </si>
  <si>
    <t>Кран НН 1"1/4 ручка IDEAL</t>
  </si>
  <si>
    <t>099 11/4"</t>
  </si>
  <si>
    <t>Кран НН 1"1/2 ручка IDEAL</t>
  </si>
  <si>
    <t>099 11/2"</t>
  </si>
  <si>
    <t>Кран НН 2" ручка IDEAL</t>
  </si>
  <si>
    <t>099 2"</t>
  </si>
  <si>
    <t>Кран сгон НВ 1/2" угловой бабочка IDEAL</t>
  </si>
  <si>
    <t>298 1/2"</t>
  </si>
  <si>
    <t>Кран сгон НВ 3/4" угловой бабочка IDEAL</t>
  </si>
  <si>
    <t>298 3/4"</t>
  </si>
  <si>
    <t>Кран сгон НВ 1" угловой бабочка IDEAL</t>
  </si>
  <si>
    <t>298 1"</t>
  </si>
  <si>
    <t>МИНИ КРАНЫ</t>
  </si>
  <si>
    <t>Кран ВВ 1/4" флажок MINI</t>
  </si>
  <si>
    <t>125 1/4"</t>
  </si>
  <si>
    <t>Кран ВВ 3/8" флажок MINI</t>
  </si>
  <si>
    <t>125 3/8"</t>
  </si>
  <si>
    <t>Кран ВВ 1/2" флажок MINI</t>
  </si>
  <si>
    <t>125 1/2"</t>
  </si>
  <si>
    <t>Кран ВВ 3/4" флажок MINI</t>
  </si>
  <si>
    <t>125 3/4"</t>
  </si>
  <si>
    <t>Кран НВ 1/4" флажок MINI</t>
  </si>
  <si>
    <t>126 1/4"</t>
  </si>
  <si>
    <t>Кран НВ 3/8" флажок MINI</t>
  </si>
  <si>
    <t>126 3/8"</t>
  </si>
  <si>
    <t>Кран НВ 1/2" флажок MINI</t>
  </si>
  <si>
    <t>126 1/2"</t>
  </si>
  <si>
    <t>Кран НВ 3/4" флажок MINI</t>
  </si>
  <si>
    <t>126 3/4"</t>
  </si>
  <si>
    <t>САДОВЫЕ, СЛИВНЫЕ КРАНЫ</t>
  </si>
  <si>
    <t>Кран садовый Н 1/2" со штуцером ручка</t>
  </si>
  <si>
    <t>166 1/2"</t>
  </si>
  <si>
    <t>Кран садовый Н 3/4" со штуцером ручка</t>
  </si>
  <si>
    <t>166 3/4"</t>
  </si>
  <si>
    <t>Кран сливной Н 3/8" со штуцером и заглушкой</t>
  </si>
  <si>
    <t>139 3/8"</t>
  </si>
  <si>
    <t>Кран сливной Н 1/2" со штуцером и заглушкой</t>
  </si>
  <si>
    <t>139 1/2"</t>
  </si>
  <si>
    <t>Кран сливной Н 3/4" со штуцером и заглушкой</t>
  </si>
  <si>
    <t>139 3/4"</t>
  </si>
  <si>
    <t>BUGATTI (Италия)</t>
  </si>
  <si>
    <t>Кран ВВ 1/2' ручка ARIZONA серия 600</t>
  </si>
  <si>
    <t>06000001</t>
  </si>
  <si>
    <t>Кран ВВ 3/4' ручка ARIZONA серия 600</t>
  </si>
  <si>
    <t>06000009</t>
  </si>
  <si>
    <t>Кран ВВ 1' ручка ARIZONA серия 600</t>
  </si>
  <si>
    <t>06000105</t>
  </si>
  <si>
    <t>Кран ВВ 1'1/4 ручка ARIZONA серия 600</t>
  </si>
  <si>
    <t>06000111</t>
  </si>
  <si>
    <t>Кран ВВ 1'1/2 ручка ARIZONA серия 600</t>
  </si>
  <si>
    <t>06000117</t>
  </si>
  <si>
    <t>Кран ВВ 2' ручка ARIZONA серия 600</t>
  </si>
  <si>
    <t>06000123</t>
  </si>
  <si>
    <t>Кран ВВ 1/2' плоская ручка ARIZONA серия 601</t>
  </si>
  <si>
    <t>06010007</t>
  </si>
  <si>
    <t>Кран ВВ 3/4' плоская ручка ARIZONA серия 601</t>
  </si>
  <si>
    <t>06010015</t>
  </si>
  <si>
    <t>Кран ВВ 1' плоская ручка ARIZONA серия 601</t>
  </si>
  <si>
    <t>06010124</t>
  </si>
  <si>
    <t>Кран ВВ 1'1/4 плоская ручка ARIZONA серия 601</t>
  </si>
  <si>
    <t>06010129</t>
  </si>
  <si>
    <t>Кран ВВ 1'1/2 плоская ручка ARIZONA серия 601</t>
  </si>
  <si>
    <t>06010134</t>
  </si>
  <si>
    <t>Кран ВВ 2' плоская ручка ARIZONA серия 601</t>
  </si>
  <si>
    <t>06010139</t>
  </si>
  <si>
    <t>Кран ВВ 1/2' бабочка ARIZONA серия 602</t>
  </si>
  <si>
    <t>06020007</t>
  </si>
  <si>
    <t>Кран ВВ 3/4' бабочка ARIZONA серия 602</t>
  </si>
  <si>
    <t>06020014</t>
  </si>
  <si>
    <t xml:space="preserve">Кран ВВ 1' бабочка ARIZONA серия 602 </t>
  </si>
  <si>
    <t>06020054</t>
  </si>
  <si>
    <t>Кран ВВ 1'1/4 бабочка ARIZONA серия 602</t>
  </si>
  <si>
    <t>06020059</t>
  </si>
  <si>
    <t>Кран НВ 1/2' ручка ARIZONA серия 605</t>
  </si>
  <si>
    <t>06050007</t>
  </si>
  <si>
    <t>Кран НВ 3/4' ручка ARIZONA серия 605</t>
  </si>
  <si>
    <t>06050015</t>
  </si>
  <si>
    <t>Кран НВ 1' ручка ARIZONA серия 605</t>
  </si>
  <si>
    <t>06050077</t>
  </si>
  <si>
    <t>Кран НВ 1'1/4 ручка ARIZONA серия 605</t>
  </si>
  <si>
    <t>06050083</t>
  </si>
  <si>
    <t>Кран НВ 1'1/2 ручка ARIZONA серия 605</t>
  </si>
  <si>
    <t>06050089</t>
  </si>
  <si>
    <t>Кран НВ 2' ручка ARIZONA серия 605</t>
  </si>
  <si>
    <t>06050095</t>
  </si>
  <si>
    <t>Кран НВ 1/2' плоская ручка ARIZONA серия 606</t>
  </si>
  <si>
    <t>06060009</t>
  </si>
  <si>
    <t>Кран НВ 3/4' плоская ручка ARIZONA серия 606</t>
  </si>
  <si>
    <t>06060013</t>
  </si>
  <si>
    <t>Кран НВ 1' плоская ручка ARIZONA серия 606</t>
  </si>
  <si>
    <t>06060105</t>
  </si>
  <si>
    <t>Кран НВ 1'1/4 плоская ручка ARIZONA серия 606</t>
  </si>
  <si>
    <t>06060109</t>
  </si>
  <si>
    <t>Кран НВ 1'1/2 плоская ручка ARIZONA серия 606</t>
  </si>
  <si>
    <t>06060113</t>
  </si>
  <si>
    <t>Кран НВ 2' плоская ручка ARIZONA серия 606</t>
  </si>
  <si>
    <t>06060117</t>
  </si>
  <si>
    <t>Кран НВ 1/2' бабочка ARIZONA серия 607</t>
  </si>
  <si>
    <t>06070007</t>
  </si>
  <si>
    <t>Кран НВ 3/4' бабочка ARIZONA серия 607</t>
  </si>
  <si>
    <t>06070015</t>
  </si>
  <si>
    <t>Кран НВ 1' бабочка ARIZONA серия 607</t>
  </si>
  <si>
    <t>06070054</t>
  </si>
  <si>
    <t>Кран НВ 1'1/4 бабочка ARIZONA серия 607</t>
  </si>
  <si>
    <t>06070059</t>
  </si>
  <si>
    <t>Кран с разъемным соединением НВ 1/2' бабочка ARIZONA серия 626</t>
  </si>
  <si>
    <t>06260010</t>
  </si>
  <si>
    <t>Кран с разъемным соединением НВ 3/4' бабочка ARIZONA серия 626</t>
  </si>
  <si>
    <t>06260011</t>
  </si>
  <si>
    <t>Кран с разъемным соединением НВ 1' бабочка ARIZONA серия 626</t>
  </si>
  <si>
    <t>06260012</t>
  </si>
  <si>
    <t>Кран ВВ 1/2' бабочка NEW JERSEY серия 912</t>
  </si>
  <si>
    <t>09120004</t>
  </si>
  <si>
    <t>Кран ВВ 3/4' бабочка NEW JERSEY серия 912</t>
  </si>
  <si>
    <t>09120005</t>
  </si>
  <si>
    <t>Кран ВВ 1' бабочка NEW JERSEY серия 912</t>
  </si>
  <si>
    <t>09120006</t>
  </si>
  <si>
    <t>Кран ВВ 1'1/4 бабочка NEW JERSEY серия 912</t>
  </si>
  <si>
    <t>09120007</t>
  </si>
  <si>
    <t>Кран ВВ 1/2' ручка NEW JERSEY серия 910</t>
  </si>
  <si>
    <t>09100012</t>
  </si>
  <si>
    <t>Кран ВВ 3/4' ручка NEW JERSEY серия 910</t>
  </si>
  <si>
    <t>09100013</t>
  </si>
  <si>
    <t>Кран ВВ 1' ручка NEW JERSEY серия 910</t>
  </si>
  <si>
    <t>09100014</t>
  </si>
  <si>
    <t>Кран ВВ 1'1/4 ручка NEW JERSEY серия 910</t>
  </si>
  <si>
    <t>09100015</t>
  </si>
  <si>
    <t>Кран ВВ 1'1/2 ручка NEW JERSEY серия 910</t>
  </si>
  <si>
    <t>09100016</t>
  </si>
  <si>
    <t>Кран ВВ 2' ручка NEW JERSEY серия 910</t>
  </si>
  <si>
    <t>09100017</t>
  </si>
  <si>
    <t>Кран ВВ 2'1/2 ручка NEW JERSEY серия 910</t>
  </si>
  <si>
    <t>09100018</t>
  </si>
  <si>
    <t>Кран ВВ 3' ручка NEW JERSEY серия 910</t>
  </si>
  <si>
    <t>09100019</t>
  </si>
  <si>
    <t>Кран ВВ 4' ручка NEW JERSEY серия 910</t>
  </si>
  <si>
    <t>09100020</t>
  </si>
  <si>
    <t>Кран НВ 1/2' бабочка NEW JERSEY серия 917</t>
  </si>
  <si>
    <t>09170004</t>
  </si>
  <si>
    <t>Кран НВ 3/4' бабочка NEW JERSEY серия 917</t>
  </si>
  <si>
    <t>09170005</t>
  </si>
  <si>
    <t>Кран НВ 1' бабочка NEW JERSEY серия 917</t>
  </si>
  <si>
    <t>09170006</t>
  </si>
  <si>
    <t>Кран НВ 1'1/4 бабочка NEW JERSEY серия 917</t>
  </si>
  <si>
    <t>09170007</t>
  </si>
  <si>
    <t>Кран НВ 1/2' ручка NEW JERSEY серия 915</t>
  </si>
  <si>
    <t>09150003</t>
  </si>
  <si>
    <t>Кран НВ 3/4' ручка NEW JERSEY серия 915</t>
  </si>
  <si>
    <t>09150004</t>
  </si>
  <si>
    <t>Кран НВ 1' ручка NEW JERSEY серия 915</t>
  </si>
  <si>
    <t>09150005</t>
  </si>
  <si>
    <t>Кран НВ 1'1/4 ручка NEW JERSEY серия 915</t>
  </si>
  <si>
    <t>09150006</t>
  </si>
  <si>
    <t>Кран НВ 1'1/2 ручка NEW JERSEY серия 915</t>
  </si>
  <si>
    <t>09150007</t>
  </si>
  <si>
    <t>Кран НВ 2' ручка NEW JERSEY серия 915</t>
  </si>
  <si>
    <t>09150008</t>
  </si>
  <si>
    <t>Кран с разъемным соединением НВ 1/2' бабочка NEW JERSEY серия 922</t>
  </si>
  <si>
    <t>09220004</t>
  </si>
  <si>
    <t>Кран с разъемным соединением НВ 3/4' бабочка NEW JERSEY серия 922</t>
  </si>
  <si>
    <t>09220005</t>
  </si>
  <si>
    <t>Кран с разъемным соединением НВ 1' бабочка NEW JERSEY серия 922</t>
  </si>
  <si>
    <t>09220006</t>
  </si>
  <si>
    <t>Кран с разъемным соединением НВ 1'1/4 бабочка NEW JERSEY серия 922</t>
  </si>
  <si>
    <t>09220007</t>
  </si>
  <si>
    <t>Кран с разъемным соединением НВ 1/2' ручка NEW JERSEY серия 920</t>
  </si>
  <si>
    <t>09200003</t>
  </si>
  <si>
    <t>Кран с разъемным соединением НВ 3/4' ручка NEW JERSEY серия 920</t>
  </si>
  <si>
    <t>09200004</t>
  </si>
  <si>
    <t>Кран с разъемным соединением НВ 1' ручка NEW JERSEY серия 920</t>
  </si>
  <si>
    <t>09200005</t>
  </si>
  <si>
    <t>Кран ВВ 1/2' ручка OREGON серия 300</t>
  </si>
  <si>
    <t>03000163</t>
  </si>
  <si>
    <t>Кран ВВ 3/4' ручка OREGON серия 300</t>
  </si>
  <si>
    <t>03000169</t>
  </si>
  <si>
    <t>Кран ВВ 1' ручка OREGON серия 300</t>
  </si>
  <si>
    <t>03000175</t>
  </si>
  <si>
    <t>Кран ВВ 1'1/4 ручка OREGON серия 300</t>
  </si>
  <si>
    <t>03000181</t>
  </si>
  <si>
    <t>Кран ВВ 1'1/2 ручка OREGON серия 300</t>
  </si>
  <si>
    <t>03000187</t>
  </si>
  <si>
    <t>Кран ВВ 1/2' плоская ручка OREGON серия 301</t>
  </si>
  <si>
    <t>03010148</t>
  </si>
  <si>
    <t>Кран ВВ 3/4' плоская ручка OREGON серия 301</t>
  </si>
  <si>
    <t>03010152</t>
  </si>
  <si>
    <t>Кран ВВ 1' плоская ручка OREGON серия 301</t>
  </si>
  <si>
    <t>03010156</t>
  </si>
  <si>
    <t>Кран ВВ 1'1/4 плоская ручка OREGON серия 301</t>
  </si>
  <si>
    <t>03010160</t>
  </si>
  <si>
    <t>Кран ВВ 1'1/2 плоская ручка OREGON серия 301</t>
  </si>
  <si>
    <t>03010164</t>
  </si>
  <si>
    <t>Кран ВВ 2' плоская ручка OREGON серия 301</t>
  </si>
  <si>
    <t>03010168</t>
  </si>
  <si>
    <t>Кран ВВ 1/2' бабочка OREGON серия 302</t>
  </si>
  <si>
    <t>03020062</t>
  </si>
  <si>
    <t>Кран ВВ 3/4' бабочка OREGON серия 302</t>
  </si>
  <si>
    <t>03020067</t>
  </si>
  <si>
    <t>Кран ВВ 1' бабочка OREGON серия 302</t>
  </si>
  <si>
    <t>03020072</t>
  </si>
  <si>
    <t>Кран ВВ 1'1/4 бабочка OREGON серия 302</t>
  </si>
  <si>
    <t>03020077</t>
  </si>
  <si>
    <t>Кран НВ 1/2' ручка OREGON серия 305</t>
  </si>
  <si>
    <t>03050062</t>
  </si>
  <si>
    <t>Кран НВ 3/4' ручка OREGON серия 305</t>
  </si>
  <si>
    <t>03050068</t>
  </si>
  <si>
    <t>Кран НВ 1' ручка OREGON серия 305</t>
  </si>
  <si>
    <t>03050074</t>
  </si>
  <si>
    <t>Кран НВ 1'1/4 ручка OREGON серия 305</t>
  </si>
  <si>
    <t>03050080</t>
  </si>
  <si>
    <t>Кран НВ 1'1/2 ручка OREGON серия 305</t>
  </si>
  <si>
    <t>03050086</t>
  </si>
  <si>
    <t>Кран НВ 2' ручка OREGON серия 305</t>
  </si>
  <si>
    <t>03050092</t>
  </si>
  <si>
    <t>Кран НВ 1/2' плоская ручка OREGON серия 306</t>
  </si>
  <si>
    <t>03060095</t>
  </si>
  <si>
    <t>Кран НВ 3/4' плоская ручка OREGON серия 306</t>
  </si>
  <si>
    <t>03060099</t>
  </si>
  <si>
    <t>Кран НВ 1' плоская ручка OREGON серия 306</t>
  </si>
  <si>
    <t>03060103</t>
  </si>
  <si>
    <t>Кран НВ 1'1/4 плоская ручка OREGON серия 306</t>
  </si>
  <si>
    <t>03060107</t>
  </si>
  <si>
    <t>Кран НВ 1'1/2 плоская ручка OREGON серия 306</t>
  </si>
  <si>
    <t>03060111</t>
  </si>
  <si>
    <t>Кран НВ 2' плоская ручка OREGON серия 306</t>
  </si>
  <si>
    <t>03060115</t>
  </si>
  <si>
    <t>Кран НВ 1/2' бабочка OREGON серия 307</t>
  </si>
  <si>
    <t>03070060</t>
  </si>
  <si>
    <t>Кран НВ 3/4' бабочка OREGON серия 307</t>
  </si>
  <si>
    <t>03070065</t>
  </si>
  <si>
    <t>Кран НВ 1' бабочка OREGON серия 307</t>
  </si>
  <si>
    <t>03070070</t>
  </si>
  <si>
    <t>Кран НВ 1'1/4 бабочка OREGON серия 307</t>
  </si>
  <si>
    <t>03070075</t>
  </si>
  <si>
    <t>Кран с разъемным соединением НВ 1/2' ручка OREGON серия 320</t>
  </si>
  <si>
    <t>03200026</t>
  </si>
  <si>
    <t>Кран с разъемным соединением НВ 3/4' ручка OREGON серия 320</t>
  </si>
  <si>
    <t>03200030</t>
  </si>
  <si>
    <t>Кран с разъемным соединением НВ 1' ручка OREGON серия 320</t>
  </si>
  <si>
    <t>03200034</t>
  </si>
  <si>
    <t>Кран с разъемным соединением НВ 1'1/4 ручка OREGON серия 320</t>
  </si>
  <si>
    <t>03200038</t>
  </si>
  <si>
    <t>Кран с разъемным соединением НВ 1/2' бабочка OREGON серия 322</t>
  </si>
  <si>
    <t>03220027</t>
  </si>
  <si>
    <t>Кран с разъемным соединением НВ 3/4' бабочка OREGON серия 322</t>
  </si>
  <si>
    <t>03220032</t>
  </si>
  <si>
    <t>Кран с разъемным соединением НВ 1' бабочка OREGON серия 322</t>
  </si>
  <si>
    <t>03220037</t>
  </si>
  <si>
    <t>Кран с разъемным соединением НВ 1'1/4 бабочка OREGON серия 322</t>
  </si>
  <si>
    <t>03220042</t>
  </si>
  <si>
    <t>Кран НН 1/2' ручка OREGON серия 325</t>
  </si>
  <si>
    <t>03250020</t>
  </si>
  <si>
    <t>Кран НН 3/4' ручка OREGON серия 325</t>
  </si>
  <si>
    <t>03250024</t>
  </si>
  <si>
    <t>Кран НН 1/2' бабочка OREGON серия 327</t>
  </si>
  <si>
    <t>03270022</t>
  </si>
  <si>
    <t>Кран НН 3/4' бабочка OREGON серия 327</t>
  </si>
  <si>
    <t>03270027</t>
  </si>
  <si>
    <t>Кран НН 1' бабочка OREGON серия 327</t>
  </si>
  <si>
    <t>03270032</t>
  </si>
  <si>
    <t>Кран с разъемным соединением угловой НВ 1/2' бабочка OREGON серия 594</t>
  </si>
  <si>
    <t>05940001</t>
  </si>
  <si>
    <t>Кран с разъемным соединением угловой НВ 3/4' бабочка OREGON серия 594</t>
  </si>
  <si>
    <t>05940005</t>
  </si>
  <si>
    <t>Кран с разъемным соединением угловой НВ 1' бабочка OREGON серия 594</t>
  </si>
  <si>
    <t>05940009</t>
  </si>
  <si>
    <t>Кран мини ВВ 1/4' флажок KANSAS серия 800</t>
  </si>
  <si>
    <t>08000005</t>
  </si>
  <si>
    <t>Кран мини ВВ 1/2' флажок KANSAS серия 800</t>
  </si>
  <si>
    <t>08000015</t>
  </si>
  <si>
    <t>Кран мини НВ 1/2' DN 12 флажок KANSAS серия 805</t>
  </si>
  <si>
    <t>08050016</t>
  </si>
  <si>
    <t>Кран мини 12х1/2' флажок KANSAS серия 810</t>
  </si>
  <si>
    <t>08100013</t>
  </si>
  <si>
    <t>Кран садовый Н 1/2' со штуцером ручка ALASKA серия 689</t>
  </si>
  <si>
    <t>06890081</t>
  </si>
  <si>
    <t>Кран садовый Н 3/4' со штуцером ручка ALASKA серия 689</t>
  </si>
  <si>
    <t>06890082</t>
  </si>
  <si>
    <t>Кран ВВ 1/2' ручка INDIANA с фильтром, серия 740</t>
  </si>
  <si>
    <t>07400001</t>
  </si>
  <si>
    <t>Кран ВВ 3/4' ручка INDIANA с фильтром, серия 740, полный проход</t>
  </si>
  <si>
    <t>07400003</t>
  </si>
  <si>
    <t>Кран ВВ 1/2' бабочка INDIANA с фильтром, серия 741, стандартный проход</t>
  </si>
  <si>
    <t>07410001</t>
  </si>
  <si>
    <t>Кран ВВ 3/4' бабочка INDIANA с фильтром, серия 741, стандартный проход</t>
  </si>
  <si>
    <t>07410002</t>
  </si>
  <si>
    <t>ДЛЯ БЫТОВОЙ ТЕХНИКИ</t>
  </si>
  <si>
    <t>Вентиль 1/2'х3/8' с фильтром, для смесителя, хромированный, серия 871 MINNESOTA</t>
  </si>
  <si>
    <t>08710004</t>
  </si>
  <si>
    <t>Вентиль 1/2'х1/2' для смесителей универсальный хромированный MINNESOTA серия 871</t>
  </si>
  <si>
    <t>08710007</t>
  </si>
  <si>
    <t>Кран НН 1/2'х1/2' шаровой MINNESOTA для подключения бачков, серия 884</t>
  </si>
  <si>
    <t>08840001</t>
  </si>
  <si>
    <t>Кран НН 1/2'х3/4' шаровой MINNESOTA для подключения бачков, серия 884</t>
  </si>
  <si>
    <t>08840002</t>
  </si>
  <si>
    <t>Кран мини 1/2'х3/4' флажок DN 10 MINNESOTA серия 890</t>
  </si>
  <si>
    <t>08900001</t>
  </si>
  <si>
    <t>ПРОВЕРЯТЬ !!!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</si>
</sst>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&quot;р.&quot;"/>
    <numFmt numFmtId="166" formatCode="0.0"/>
    <numFmt numFmtId="167" formatCode="0.0%"/>
    <numFmt numFmtId="168" formatCode="#,##0.00&quot;р.&quot;"/>
    <numFmt numFmtId="169" formatCode="_-* #,##0.00\ [$€-1]_-;\-* #,##0.00\ [$€-1]_-;_-* &quot;-&quot;??\ [$€-1]_-"/>
    <numFmt numFmtId="170" formatCode="_-* #,##0.00\ _K_č_-;\-* #,##0.00\ _K_č_-;_-* &quot;-&quot;??\ _K_č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9"/>
      <color indexed="8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9"/>
      <color indexed="48"/>
      <name val="Verdana"/>
      <family val="2"/>
    </font>
    <font>
      <b/>
      <i/>
      <sz val="9"/>
      <name val="Verdana"/>
      <family val="2"/>
    </font>
    <font>
      <sz val="9"/>
      <color indexed="48"/>
      <name val="Verdana"/>
      <family val="2"/>
    </font>
    <font>
      <sz val="9"/>
      <color indexed="10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33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2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57" borderId="8" applyNumberFormat="0" applyAlignment="0" applyProtection="0"/>
    <xf numFmtId="0" fontId="35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6" fillId="0" borderId="0" applyNumberFormat="0" applyAlignment="0">
      <protection/>
    </xf>
    <xf numFmtId="0" fontId="30" fillId="0" borderId="0">
      <alignment/>
      <protection/>
    </xf>
    <xf numFmtId="0" fontId="37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40" fillId="70" borderId="10" applyNumberFormat="0" applyAlignment="0" applyProtection="0"/>
    <xf numFmtId="0" fontId="41" fillId="71" borderId="11" applyNumberFormat="0" applyAlignment="0" applyProtection="0"/>
    <xf numFmtId="0" fontId="42" fillId="71" borderId="10" applyNumberFormat="0" applyAlignment="0" applyProtection="0"/>
    <xf numFmtId="0" fontId="18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72" borderId="16" applyNumberFormat="0" applyAlignment="0" applyProtection="0"/>
    <xf numFmtId="0" fontId="48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38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horizontal="left"/>
      <protection/>
    </xf>
    <xf numFmtId="0" fontId="3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50" fillId="74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75" borderId="17" applyNumberFormat="0" applyFon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29" fillId="0" borderId="0">
      <alignment/>
      <protection/>
    </xf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54" fillId="76" borderId="0" applyNumberFormat="0" applyBorder="0" applyAlignment="0" applyProtection="0"/>
  </cellStyleXfs>
  <cellXfs count="66">
    <xf numFmtId="0" fontId="0" fillId="0" borderId="0" xfId="0" applyAlignment="1">
      <alignment/>
    </xf>
    <xf numFmtId="14" fontId="20" fillId="0" borderId="0" xfId="290" applyNumberFormat="1" applyFont="1" applyFill="1" applyBorder="1" applyAlignment="1" applyProtection="1">
      <alignment horizontal="left"/>
      <protection/>
    </xf>
    <xf numFmtId="0" fontId="20" fillId="0" borderId="0" xfId="290" applyFont="1" applyFill="1" applyBorder="1" applyAlignment="1" applyProtection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21" fillId="0" borderId="20" xfId="290" applyFont="1" applyFill="1" applyBorder="1" applyAlignment="1" applyProtection="1">
      <alignment horizontal="center"/>
      <protection/>
    </xf>
    <xf numFmtId="9" fontId="19" fillId="0" borderId="19" xfId="0" applyNumberFormat="1" applyFont="1" applyBorder="1" applyAlignment="1">
      <alignment horizontal="center"/>
    </xf>
    <xf numFmtId="0" fontId="22" fillId="0" borderId="19" xfId="304" applyFont="1" applyFill="1" applyBorder="1" applyAlignment="1">
      <alignment horizontal="left" indent="1"/>
      <protection/>
    </xf>
    <xf numFmtId="0" fontId="22" fillId="0" borderId="19" xfId="304" applyFont="1" applyFill="1" applyBorder="1" applyAlignment="1">
      <alignment horizontal="center"/>
      <protection/>
    </xf>
    <xf numFmtId="164" fontId="24" fillId="0" borderId="19" xfId="262" applyNumberFormat="1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26" fillId="52" borderId="21" xfId="312" applyNumberFormat="1" applyFont="1" applyFill="1" applyBorder="1" applyAlignment="1">
      <alignment horizontal="center"/>
      <protection/>
    </xf>
    <xf numFmtId="49" fontId="26" fillId="52" borderId="23" xfId="312" applyNumberFormat="1" applyFont="1" applyFill="1" applyBorder="1" applyAlignment="1">
      <alignment horizontal="center"/>
      <protection/>
    </xf>
    <xf numFmtId="49" fontId="26" fillId="52" borderId="22" xfId="312" applyNumberFormat="1" applyFont="1" applyFill="1" applyBorder="1" applyAlignment="1">
      <alignment horizontal="center"/>
      <protection/>
    </xf>
    <xf numFmtId="0" fontId="25" fillId="0" borderId="19" xfId="0" applyFont="1" applyFill="1" applyBorder="1" applyAlignment="1">
      <alignment horizontal="center" vertical="center"/>
    </xf>
    <xf numFmtId="49" fontId="26" fillId="0" borderId="21" xfId="312" applyNumberFormat="1" applyFont="1" applyBorder="1" applyAlignment="1">
      <alignment horizontal="center"/>
      <protection/>
    </xf>
    <xf numFmtId="49" fontId="26" fillId="0" borderId="23" xfId="312" applyNumberFormat="1" applyFont="1" applyBorder="1" applyAlignment="1">
      <alignment horizontal="center"/>
      <protection/>
    </xf>
    <xf numFmtId="49" fontId="26" fillId="0" borderId="22" xfId="312" applyNumberFormat="1" applyFont="1" applyBorder="1" applyAlignment="1">
      <alignment horizontal="center"/>
      <protection/>
    </xf>
    <xf numFmtId="0" fontId="19" fillId="0" borderId="19" xfId="0" applyFont="1" applyBorder="1" applyAlignment="1">
      <alignment/>
    </xf>
    <xf numFmtId="0" fontId="19" fillId="0" borderId="0" xfId="0" applyFont="1" applyAlignment="1">
      <alignment/>
    </xf>
    <xf numFmtId="49" fontId="19" fillId="0" borderId="24" xfId="312" applyNumberFormat="1" applyFont="1" applyBorder="1">
      <alignment/>
      <protection/>
    </xf>
    <xf numFmtId="49" fontId="19" fillId="0" borderId="24" xfId="312" applyNumberFormat="1" applyFont="1" applyBorder="1" applyAlignment="1">
      <alignment horizontal="center"/>
      <protection/>
    </xf>
    <xf numFmtId="164" fontId="19" fillId="0" borderId="25" xfId="312" applyNumberFormat="1" applyFont="1" applyBorder="1" applyAlignment="1" applyProtection="1">
      <alignment horizontal="center" vertical="center"/>
      <protection hidden="1"/>
    </xf>
    <xf numFmtId="165" fontId="27" fillId="0" borderId="19" xfId="0" applyNumberFormat="1" applyFont="1" applyBorder="1" applyAlignment="1">
      <alignment/>
    </xf>
    <xf numFmtId="164" fontId="27" fillId="0" borderId="19" xfId="0" applyNumberFormat="1" applyFont="1" applyBorder="1" applyAlignment="1">
      <alignment/>
    </xf>
    <xf numFmtId="9" fontId="19" fillId="0" borderId="0" xfId="325" applyFont="1" applyAlignment="1">
      <alignment/>
    </xf>
    <xf numFmtId="166" fontId="19" fillId="0" borderId="0" xfId="0" applyNumberFormat="1" applyFont="1" applyAlignment="1">
      <alignment/>
    </xf>
    <xf numFmtId="167" fontId="19" fillId="0" borderId="0" xfId="325" applyNumberFormat="1" applyFont="1" applyAlignment="1">
      <alignment/>
    </xf>
    <xf numFmtId="49" fontId="19" fillId="0" borderId="19" xfId="312" applyNumberFormat="1" applyFont="1" applyBorder="1">
      <alignment/>
      <protection/>
    </xf>
    <xf numFmtId="49" fontId="19" fillId="0" borderId="19" xfId="312" applyNumberFormat="1" applyFont="1" applyBorder="1" applyAlignment="1">
      <alignment horizontal="center"/>
      <protection/>
    </xf>
    <xf numFmtId="164" fontId="19" fillId="0" borderId="21" xfId="312" applyNumberFormat="1" applyFont="1" applyBorder="1" applyAlignment="1" applyProtection="1">
      <alignment horizontal="center" vertical="center"/>
      <protection hidden="1"/>
    </xf>
    <xf numFmtId="165" fontId="27" fillId="0" borderId="19" xfId="0" applyNumberFormat="1" applyFont="1" applyBorder="1" applyAlignment="1">
      <alignment vertical="center"/>
    </xf>
    <xf numFmtId="164" fontId="27" fillId="0" borderId="19" xfId="0" applyNumberFormat="1" applyFont="1" applyBorder="1" applyAlignment="1">
      <alignment vertical="center"/>
    </xf>
    <xf numFmtId="49" fontId="19" fillId="0" borderId="19" xfId="312" applyNumberFormat="1" applyFont="1" applyBorder="1" applyAlignment="1">
      <alignment wrapText="1"/>
      <protection/>
    </xf>
    <xf numFmtId="164" fontId="19" fillId="49" borderId="21" xfId="312" applyNumberFormat="1" applyFont="1" applyFill="1" applyBorder="1" applyAlignment="1" applyProtection="1">
      <alignment horizontal="center" vertical="center"/>
      <protection hidden="1"/>
    </xf>
    <xf numFmtId="49" fontId="19" fillId="0" borderId="0" xfId="312" applyNumberFormat="1" applyFont="1" applyBorder="1" applyAlignment="1">
      <alignment wrapText="1"/>
      <protection/>
    </xf>
    <xf numFmtId="49" fontId="19" fillId="0" borderId="0" xfId="312" applyNumberFormat="1" applyFont="1" applyBorder="1" applyAlignment="1">
      <alignment horizontal="center"/>
      <protection/>
    </xf>
    <xf numFmtId="164" fontId="19" fillId="49" borderId="0" xfId="312" applyNumberFormat="1" applyFont="1" applyFill="1" applyBorder="1" applyAlignment="1" applyProtection="1">
      <alignment horizontal="center" vertical="center"/>
      <protection hidden="1"/>
    </xf>
    <xf numFmtId="0" fontId="19" fillId="0" borderId="19" xfId="0" applyFont="1" applyBorder="1" applyAlignment="1">
      <alignment wrapText="1"/>
    </xf>
    <xf numFmtId="164" fontId="19" fillId="49" borderId="1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19" fillId="0" borderId="19" xfId="312" applyNumberFormat="1" applyFont="1" applyBorder="1" applyAlignment="1">
      <alignment/>
      <protection/>
    </xf>
    <xf numFmtId="165" fontId="27" fillId="0" borderId="19" xfId="0" applyNumberFormat="1" applyFont="1" applyBorder="1" applyAlignment="1">
      <alignment/>
    </xf>
    <xf numFmtId="164" fontId="27" fillId="0" borderId="19" xfId="0" applyNumberFormat="1" applyFont="1" applyBorder="1" applyAlignment="1">
      <alignment/>
    </xf>
    <xf numFmtId="49" fontId="19" fillId="0" borderId="19" xfId="312" applyNumberFormat="1" applyFont="1" applyBorder="1" applyAlignment="1">
      <alignment horizontal="center" vertical="center"/>
      <protection/>
    </xf>
    <xf numFmtId="49" fontId="26" fillId="0" borderId="21" xfId="312" applyNumberFormat="1" applyFont="1" applyBorder="1" applyAlignment="1">
      <alignment/>
      <protection/>
    </xf>
    <xf numFmtId="49" fontId="26" fillId="0" borderId="23" xfId="312" applyNumberFormat="1" applyFont="1" applyBorder="1" applyAlignment="1">
      <alignment/>
      <protection/>
    </xf>
    <xf numFmtId="49" fontId="26" fillId="49" borderId="22" xfId="312" applyNumberFormat="1" applyFont="1" applyFill="1" applyBorder="1" applyAlignment="1">
      <alignment/>
      <protection/>
    </xf>
    <xf numFmtId="164" fontId="19" fillId="0" borderId="0" xfId="0" applyNumberFormat="1" applyFont="1" applyAlignment="1">
      <alignment/>
    </xf>
    <xf numFmtId="49" fontId="19" fillId="0" borderId="19" xfId="312" applyNumberFormat="1" applyFont="1" applyBorder="1" applyAlignment="1">
      <alignment horizontal="center" vertical="center" wrapText="1"/>
      <protection/>
    </xf>
    <xf numFmtId="164" fontId="19" fillId="49" borderId="21" xfId="312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Border="1" applyAlignment="1">
      <alignment wrapText="1"/>
    </xf>
    <xf numFmtId="164" fontId="27" fillId="0" borderId="19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49" fontId="19" fillId="0" borderId="19" xfId="312" applyNumberFormat="1" applyFont="1" applyBorder="1" applyAlignment="1">
      <alignment vertical="center" wrapText="1"/>
      <protection/>
    </xf>
    <xf numFmtId="49" fontId="19" fillId="0" borderId="19" xfId="312" applyNumberFormat="1" applyFont="1" applyBorder="1" applyAlignment="1">
      <alignment horizontal="center" wrapText="1"/>
      <protection/>
    </xf>
    <xf numFmtId="168" fontId="2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8" fontId="27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</cellXfs>
  <cellStyles count="31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Ekoplastik PPR (2)" xfId="312"/>
    <cellStyle name="Плохой" xfId="313"/>
    <cellStyle name="Пояснение" xfId="314"/>
    <cellStyle name="Примечание" xfId="315"/>
    <cellStyle name="Примечание 10" xfId="316"/>
    <cellStyle name="Примечание 2" xfId="317"/>
    <cellStyle name="Примечание 3" xfId="318"/>
    <cellStyle name="Примечание 4" xfId="319"/>
    <cellStyle name="Примечание 5" xfId="320"/>
    <cellStyle name="Примечание 6" xfId="321"/>
    <cellStyle name="Примечание 7" xfId="322"/>
    <cellStyle name="Примечание 8" xfId="323"/>
    <cellStyle name="Примечание 9" xfId="324"/>
    <cellStyle name="Percent" xfId="325"/>
    <cellStyle name="Связанная ячейка" xfId="326"/>
    <cellStyle name="Стиль 1" xfId="327"/>
    <cellStyle name="Текст предупреждения" xfId="328"/>
    <cellStyle name="Comma" xfId="329"/>
    <cellStyle name="Comma [0]" xfId="330"/>
    <cellStyle name="Финансовый 2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1;&#1072;&#1084;&#1072;&#1088;&#1082;\VENI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1;&#1072;&#1084;&#1072;&#1088;&#1082;\VEN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88;&#1072;&#1081;&#1089;\&#1087;&#1088;&#1072;&#1081;&#1089;%2020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VALFEX-серый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L345"/>
  <sheetViews>
    <sheetView tabSelected="1" zoomScaleSheetLayoutView="75" workbookViewId="0" topLeftCell="A13">
      <selection activeCell="I11" sqref="I11"/>
    </sheetView>
  </sheetViews>
  <sheetFormatPr defaultColWidth="9.00390625" defaultRowHeight="12" customHeight="1"/>
  <cols>
    <col min="1" max="1" width="48.00390625" style="22" customWidth="1"/>
    <col min="2" max="2" width="12.25390625" style="60" customWidth="1"/>
    <col min="3" max="3" width="13.75390625" style="62" customWidth="1"/>
    <col min="4" max="5" width="11.125" style="22" customWidth="1"/>
    <col min="6" max="7" width="9.125" style="22" customWidth="1"/>
    <col min="8" max="8" width="9.625" style="22" customWidth="1"/>
    <col min="9" max="16384" width="9.125" style="22" customWidth="1"/>
  </cols>
  <sheetData>
    <row r="1" spans="1:5" s="5" customFormat="1" ht="13.5" customHeight="1">
      <c r="A1" s="1">
        <v>44440</v>
      </c>
      <c r="B1" s="2"/>
      <c r="C1" s="2"/>
      <c r="D1" s="3" t="s">
        <v>0</v>
      </c>
      <c r="E1" s="4" t="s">
        <v>1</v>
      </c>
    </row>
    <row r="2" spans="1:5" s="5" customFormat="1" ht="12.75">
      <c r="A2" s="6" t="s">
        <v>2</v>
      </c>
      <c r="B2" s="6"/>
      <c r="C2" s="6"/>
      <c r="D2" s="3">
        <v>86</v>
      </c>
      <c r="E2" s="7">
        <v>0.2</v>
      </c>
    </row>
    <row r="3" spans="1:5" s="13" customFormat="1" ht="24" customHeight="1">
      <c r="A3" s="8" t="s">
        <v>3</v>
      </c>
      <c r="B3" s="9" t="s">
        <v>4</v>
      </c>
      <c r="C3" s="10" t="s">
        <v>5</v>
      </c>
      <c r="D3" s="11" t="s">
        <v>6</v>
      </c>
      <c r="E3" s="12"/>
    </row>
    <row r="4" spans="1:5" s="13" customFormat="1" ht="12.75" customHeight="1">
      <c r="A4" s="14" t="s">
        <v>7</v>
      </c>
      <c r="B4" s="15"/>
      <c r="C4" s="16"/>
      <c r="D4" s="17"/>
      <c r="E4" s="17"/>
    </row>
    <row r="5" spans="1:5" ht="12" customHeight="1">
      <c r="A5" s="18" t="s">
        <v>8</v>
      </c>
      <c r="B5" s="19"/>
      <c r="C5" s="20"/>
      <c r="D5" s="21"/>
      <c r="E5" s="21"/>
    </row>
    <row r="6" spans="1:12" ht="12" customHeight="1">
      <c r="A6" s="23" t="s">
        <v>9</v>
      </c>
      <c r="B6" s="24" t="s">
        <v>10</v>
      </c>
      <c r="C6" s="25">
        <v>4.2</v>
      </c>
      <c r="D6" s="26">
        <f aca="true" t="shared" si="0" ref="D6:D11">C6*$D$2*(1-$E$2)</f>
        <v>288.96</v>
      </c>
      <c r="E6" s="27">
        <f aca="true" t="shared" si="1" ref="E6:E11">C6*(1-$E$2)</f>
        <v>3.3600000000000003</v>
      </c>
      <c r="H6" s="28"/>
      <c r="J6" s="29"/>
      <c r="L6" s="30"/>
    </row>
    <row r="7" spans="1:12" ht="12" customHeight="1">
      <c r="A7" s="31" t="s">
        <v>11</v>
      </c>
      <c r="B7" s="32" t="s">
        <v>12</v>
      </c>
      <c r="C7" s="33">
        <v>6.1</v>
      </c>
      <c r="D7" s="26">
        <f t="shared" si="0"/>
        <v>419.68000000000006</v>
      </c>
      <c r="E7" s="27">
        <f t="shared" si="1"/>
        <v>4.88</v>
      </c>
      <c r="H7" s="28"/>
      <c r="J7" s="29"/>
      <c r="L7" s="30"/>
    </row>
    <row r="8" spans="1:12" ht="12" customHeight="1">
      <c r="A8" s="31" t="s">
        <v>13</v>
      </c>
      <c r="B8" s="32" t="s">
        <v>14</v>
      </c>
      <c r="C8" s="33">
        <v>9.4</v>
      </c>
      <c r="D8" s="26">
        <f t="shared" si="0"/>
        <v>646.72</v>
      </c>
      <c r="E8" s="27">
        <f t="shared" si="1"/>
        <v>7.5200000000000005</v>
      </c>
      <c r="H8" s="28"/>
      <c r="J8" s="29"/>
      <c r="L8" s="30"/>
    </row>
    <row r="9" spans="1:12" ht="12" customHeight="1">
      <c r="A9" s="31" t="s">
        <v>15</v>
      </c>
      <c r="B9" s="32" t="s">
        <v>16</v>
      </c>
      <c r="C9" s="33">
        <v>14.9</v>
      </c>
      <c r="D9" s="26">
        <f t="shared" si="0"/>
        <v>1025.1200000000001</v>
      </c>
      <c r="E9" s="27">
        <f t="shared" si="1"/>
        <v>11.920000000000002</v>
      </c>
      <c r="H9" s="28"/>
      <c r="J9" s="29"/>
      <c r="L9" s="30"/>
    </row>
    <row r="10" spans="1:12" ht="12" customHeight="1">
      <c r="A10" s="31" t="s">
        <v>17</v>
      </c>
      <c r="B10" s="32" t="s">
        <v>18</v>
      </c>
      <c r="C10" s="33">
        <v>21.6</v>
      </c>
      <c r="D10" s="26">
        <f t="shared" si="0"/>
        <v>1486.0800000000002</v>
      </c>
      <c r="E10" s="27">
        <f t="shared" si="1"/>
        <v>17.28</v>
      </c>
      <c r="H10" s="28"/>
      <c r="J10" s="29"/>
      <c r="L10" s="30"/>
    </row>
    <row r="11" spans="1:12" ht="12" customHeight="1">
      <c r="A11" s="31" t="s">
        <v>19</v>
      </c>
      <c r="B11" s="32" t="s">
        <v>20</v>
      </c>
      <c r="C11" s="33">
        <v>35.5</v>
      </c>
      <c r="D11" s="26">
        <f t="shared" si="0"/>
        <v>2442.4</v>
      </c>
      <c r="E11" s="27">
        <f t="shared" si="1"/>
        <v>28.400000000000002</v>
      </c>
      <c r="H11" s="28"/>
      <c r="J11" s="29"/>
      <c r="L11" s="30"/>
    </row>
    <row r="12" spans="1:12" ht="12" customHeight="1">
      <c r="A12" s="31"/>
      <c r="B12" s="32"/>
      <c r="C12" s="33"/>
      <c r="D12" s="26"/>
      <c r="E12" s="27"/>
      <c r="H12" s="28"/>
      <c r="J12" s="29"/>
      <c r="L12" s="30"/>
    </row>
    <row r="13" spans="1:12" ht="12" customHeight="1">
      <c r="A13" s="31" t="s">
        <v>21</v>
      </c>
      <c r="B13" s="32" t="s">
        <v>22</v>
      </c>
      <c r="C13" s="33">
        <v>4.7</v>
      </c>
      <c r="D13" s="26">
        <f aca="true" t="shared" si="2" ref="D13:D18">C13*$D$2*(1-$E$2)</f>
        <v>323.36</v>
      </c>
      <c r="E13" s="27">
        <f aca="true" t="shared" si="3" ref="E13:E18">C13*(1-$E$2)</f>
        <v>3.7600000000000002</v>
      </c>
      <c r="H13" s="28"/>
      <c r="J13" s="29"/>
      <c r="L13" s="30"/>
    </row>
    <row r="14" spans="1:12" ht="12" customHeight="1">
      <c r="A14" s="31" t="s">
        <v>23</v>
      </c>
      <c r="B14" s="32" t="s">
        <v>24</v>
      </c>
      <c r="C14" s="33">
        <v>7</v>
      </c>
      <c r="D14" s="26">
        <f t="shared" si="2"/>
        <v>481.6</v>
      </c>
      <c r="E14" s="27">
        <f t="shared" si="3"/>
        <v>5.6000000000000005</v>
      </c>
      <c r="H14" s="28"/>
      <c r="J14" s="29"/>
      <c r="L14" s="30"/>
    </row>
    <row r="15" spans="1:12" ht="12" customHeight="1">
      <c r="A15" s="31" t="s">
        <v>25</v>
      </c>
      <c r="B15" s="32" t="s">
        <v>26</v>
      </c>
      <c r="C15" s="33">
        <v>10.4</v>
      </c>
      <c r="D15" s="26">
        <f t="shared" si="2"/>
        <v>715.52</v>
      </c>
      <c r="E15" s="27">
        <f t="shared" si="3"/>
        <v>8.32</v>
      </c>
      <c r="H15" s="28"/>
      <c r="J15" s="29"/>
      <c r="L15" s="30"/>
    </row>
    <row r="16" spans="1:12" ht="12" customHeight="1">
      <c r="A16" s="31" t="s">
        <v>27</v>
      </c>
      <c r="B16" s="32" t="s">
        <v>28</v>
      </c>
      <c r="C16" s="33">
        <v>17</v>
      </c>
      <c r="D16" s="26">
        <f t="shared" si="2"/>
        <v>1169.6000000000001</v>
      </c>
      <c r="E16" s="27">
        <f t="shared" si="3"/>
        <v>13.600000000000001</v>
      </c>
      <c r="H16" s="28"/>
      <c r="J16" s="29"/>
      <c r="L16" s="30"/>
    </row>
    <row r="17" spans="1:12" ht="12" customHeight="1">
      <c r="A17" s="31" t="s">
        <v>29</v>
      </c>
      <c r="B17" s="32" t="s">
        <v>30</v>
      </c>
      <c r="C17" s="33">
        <v>23.7</v>
      </c>
      <c r="D17" s="26">
        <f t="shared" si="2"/>
        <v>1630.5600000000002</v>
      </c>
      <c r="E17" s="27">
        <f t="shared" si="3"/>
        <v>18.96</v>
      </c>
      <c r="H17" s="28"/>
      <c r="J17" s="29"/>
      <c r="L17" s="30"/>
    </row>
    <row r="18" spans="1:12" s="13" customFormat="1" ht="12" customHeight="1">
      <c r="A18" s="31" t="s">
        <v>31</v>
      </c>
      <c r="B18" s="32" t="s">
        <v>32</v>
      </c>
      <c r="C18" s="33">
        <v>42.1</v>
      </c>
      <c r="D18" s="26">
        <f t="shared" si="2"/>
        <v>2896.48</v>
      </c>
      <c r="E18" s="27">
        <f t="shared" si="3"/>
        <v>33.68</v>
      </c>
      <c r="H18" s="28"/>
      <c r="J18" s="29"/>
      <c r="L18" s="30"/>
    </row>
    <row r="19" spans="1:12" s="13" customFormat="1" ht="12" customHeight="1">
      <c r="A19" s="31"/>
      <c r="B19" s="32"/>
      <c r="C19" s="33"/>
      <c r="D19" s="26"/>
      <c r="E19" s="27"/>
      <c r="H19" s="28"/>
      <c r="J19" s="29"/>
      <c r="L19" s="30"/>
    </row>
    <row r="20" spans="1:12" ht="12" customHeight="1">
      <c r="A20" s="31" t="s">
        <v>33</v>
      </c>
      <c r="B20" s="32" t="s">
        <v>34</v>
      </c>
      <c r="C20" s="33">
        <v>4.1</v>
      </c>
      <c r="D20" s="26">
        <f>C20*$D$2*(1-$E$2)</f>
        <v>282.08</v>
      </c>
      <c r="E20" s="27">
        <f>C20*(1-$E$2)</f>
        <v>3.28</v>
      </c>
      <c r="H20" s="28"/>
      <c r="J20" s="29"/>
      <c r="L20" s="30"/>
    </row>
    <row r="21" spans="1:12" ht="12" customHeight="1">
      <c r="A21" s="31" t="s">
        <v>35</v>
      </c>
      <c r="B21" s="32" t="s">
        <v>36</v>
      </c>
      <c r="C21" s="33">
        <v>6</v>
      </c>
      <c r="D21" s="26">
        <f>C21*$D$2*(1-$E$2)</f>
        <v>412.8</v>
      </c>
      <c r="E21" s="27">
        <f>C21*(1-$E$2)</f>
        <v>4.800000000000001</v>
      </c>
      <c r="H21" s="28"/>
      <c r="J21" s="29"/>
      <c r="L21" s="30"/>
    </row>
    <row r="22" spans="1:12" ht="12" customHeight="1">
      <c r="A22" s="31" t="s">
        <v>37</v>
      </c>
      <c r="B22" s="32" t="s">
        <v>38</v>
      </c>
      <c r="C22" s="33">
        <v>9.3</v>
      </c>
      <c r="D22" s="26">
        <f>C22*$D$2*(1-$E$2)</f>
        <v>639.8400000000001</v>
      </c>
      <c r="E22" s="27">
        <f>C22*(1-$E$2)</f>
        <v>7.440000000000001</v>
      </c>
      <c r="H22" s="28"/>
      <c r="J22" s="29"/>
      <c r="L22" s="30"/>
    </row>
    <row r="23" spans="1:12" ht="12" customHeight="1">
      <c r="A23" s="31"/>
      <c r="B23" s="32"/>
      <c r="C23" s="33"/>
      <c r="D23" s="26"/>
      <c r="E23" s="27"/>
      <c r="H23" s="28"/>
      <c r="J23" s="29"/>
      <c r="L23" s="30"/>
    </row>
    <row r="24" spans="1:12" ht="12" customHeight="1">
      <c r="A24" s="31" t="s">
        <v>39</v>
      </c>
      <c r="B24" s="32" t="s">
        <v>40</v>
      </c>
      <c r="C24" s="33">
        <v>4.7</v>
      </c>
      <c r="D24" s="26">
        <f>C24*$D$2*(1-$E$2)</f>
        <v>323.36</v>
      </c>
      <c r="E24" s="27">
        <f>C24*(1-$E$2)</f>
        <v>3.7600000000000002</v>
      </c>
      <c r="H24" s="28"/>
      <c r="J24" s="29"/>
      <c r="L24" s="30"/>
    </row>
    <row r="25" spans="1:12" ht="12" customHeight="1">
      <c r="A25" s="31" t="s">
        <v>41</v>
      </c>
      <c r="B25" s="32" t="s">
        <v>42</v>
      </c>
      <c r="C25" s="33">
        <v>6.8</v>
      </c>
      <c r="D25" s="26">
        <f>C25*$D$2*(1-$E$2)</f>
        <v>467.84</v>
      </c>
      <c r="E25" s="27">
        <f>C25*(1-$E$2)</f>
        <v>5.44</v>
      </c>
      <c r="H25" s="28"/>
      <c r="J25" s="29"/>
      <c r="L25" s="30"/>
    </row>
    <row r="26" spans="1:12" ht="12" customHeight="1">
      <c r="A26" s="31" t="s">
        <v>43</v>
      </c>
      <c r="B26" s="32" t="s">
        <v>44</v>
      </c>
      <c r="C26" s="33">
        <v>10.3</v>
      </c>
      <c r="D26" s="26">
        <f>C26*$D$2*(1-$E$2)</f>
        <v>708.6400000000001</v>
      </c>
      <c r="E26" s="27">
        <f>C26*(1-$E$2)</f>
        <v>8.24</v>
      </c>
      <c r="H26" s="28"/>
      <c r="J26" s="29"/>
      <c r="L26" s="30"/>
    </row>
    <row r="27" spans="1:12" ht="12" customHeight="1">
      <c r="A27" s="31"/>
      <c r="B27" s="32"/>
      <c r="C27" s="33"/>
      <c r="D27" s="26"/>
      <c r="E27" s="27"/>
      <c r="H27" s="28"/>
      <c r="J27" s="29"/>
      <c r="L27" s="30"/>
    </row>
    <row r="28" spans="1:12" ht="12" customHeight="1">
      <c r="A28" s="18" t="s">
        <v>45</v>
      </c>
      <c r="B28" s="19"/>
      <c r="C28" s="19"/>
      <c r="D28" s="26"/>
      <c r="E28" s="27"/>
      <c r="H28" s="28"/>
      <c r="J28" s="29"/>
      <c r="L28" s="30"/>
    </row>
    <row r="29" spans="1:12" s="13" customFormat="1" ht="12" customHeight="1">
      <c r="A29" s="31" t="s">
        <v>46</v>
      </c>
      <c r="B29" s="32" t="s">
        <v>47</v>
      </c>
      <c r="C29" s="33">
        <v>4.2</v>
      </c>
      <c r="D29" s="26">
        <f aca="true" t="shared" si="4" ref="D29:D39">C29*$D$2*(1-$E$2)</f>
        <v>288.96</v>
      </c>
      <c r="E29" s="27">
        <f aca="true" t="shared" si="5" ref="E29:E39">C29*(1-$E$2)</f>
        <v>3.3600000000000003</v>
      </c>
      <c r="J29" s="29"/>
      <c r="L29" s="30"/>
    </row>
    <row r="30" spans="1:12" ht="12" customHeight="1">
      <c r="A30" s="31" t="s">
        <v>48</v>
      </c>
      <c r="B30" s="32" t="s">
        <v>49</v>
      </c>
      <c r="C30" s="33">
        <v>4.1</v>
      </c>
      <c r="D30" s="26">
        <f t="shared" si="4"/>
        <v>282.08</v>
      </c>
      <c r="E30" s="27">
        <f t="shared" si="5"/>
        <v>3.28</v>
      </c>
      <c r="H30" s="28"/>
      <c r="I30" s="13"/>
      <c r="J30" s="29"/>
      <c r="L30" s="30"/>
    </row>
    <row r="31" spans="1:12" ht="12" customHeight="1">
      <c r="A31" s="31" t="s">
        <v>50</v>
      </c>
      <c r="B31" s="32" t="s">
        <v>51</v>
      </c>
      <c r="C31" s="33">
        <v>4.8</v>
      </c>
      <c r="D31" s="26">
        <f t="shared" si="4"/>
        <v>330.24</v>
      </c>
      <c r="E31" s="27">
        <f t="shared" si="5"/>
        <v>3.84</v>
      </c>
      <c r="H31" s="28"/>
      <c r="J31" s="29"/>
      <c r="L31" s="30"/>
    </row>
    <row r="32" spans="1:12" ht="12" customHeight="1">
      <c r="A32" s="31" t="s">
        <v>52</v>
      </c>
      <c r="B32" s="32" t="s">
        <v>53</v>
      </c>
      <c r="C32" s="33">
        <v>7</v>
      </c>
      <c r="D32" s="26">
        <f t="shared" si="4"/>
        <v>481.6</v>
      </c>
      <c r="E32" s="27">
        <f t="shared" si="5"/>
        <v>5.6000000000000005</v>
      </c>
      <c r="H32" s="28"/>
      <c r="J32" s="29"/>
      <c r="L32" s="30"/>
    </row>
    <row r="33" spans="1:12" ht="12" customHeight="1">
      <c r="A33" s="31" t="s">
        <v>54</v>
      </c>
      <c r="B33" s="32" t="s">
        <v>55</v>
      </c>
      <c r="C33" s="33">
        <v>10.9</v>
      </c>
      <c r="D33" s="26">
        <f t="shared" si="4"/>
        <v>749.9200000000001</v>
      </c>
      <c r="E33" s="27">
        <f t="shared" si="5"/>
        <v>8.72</v>
      </c>
      <c r="H33" s="28"/>
      <c r="J33" s="29"/>
      <c r="L33" s="30"/>
    </row>
    <row r="34" spans="1:12" ht="12" customHeight="1">
      <c r="A34" s="31" t="s">
        <v>56</v>
      </c>
      <c r="B34" s="32" t="s">
        <v>57</v>
      </c>
      <c r="C34" s="33">
        <v>17.6</v>
      </c>
      <c r="D34" s="26">
        <f t="shared" si="4"/>
        <v>1210.88</v>
      </c>
      <c r="E34" s="27">
        <f t="shared" si="5"/>
        <v>14.080000000000002</v>
      </c>
      <c r="H34" s="28"/>
      <c r="J34" s="29"/>
      <c r="L34" s="30"/>
    </row>
    <row r="35" spans="1:12" ht="12" customHeight="1">
      <c r="A35" s="31" t="s">
        <v>58</v>
      </c>
      <c r="B35" s="32" t="s">
        <v>59</v>
      </c>
      <c r="C35" s="33">
        <v>26</v>
      </c>
      <c r="D35" s="26">
        <f t="shared" si="4"/>
        <v>1788.8000000000002</v>
      </c>
      <c r="E35" s="27">
        <f t="shared" si="5"/>
        <v>20.8</v>
      </c>
      <c r="H35" s="28"/>
      <c r="J35" s="29"/>
      <c r="L35" s="30"/>
    </row>
    <row r="36" spans="1:12" ht="12" customHeight="1">
      <c r="A36" s="31" t="s">
        <v>60</v>
      </c>
      <c r="B36" s="32" t="s">
        <v>61</v>
      </c>
      <c r="C36" s="33">
        <v>41.6</v>
      </c>
      <c r="D36" s="26">
        <f t="shared" si="4"/>
        <v>2862.08</v>
      </c>
      <c r="E36" s="27">
        <f t="shared" si="5"/>
        <v>33.28</v>
      </c>
      <c r="H36" s="28"/>
      <c r="J36" s="29"/>
      <c r="L36" s="30"/>
    </row>
    <row r="37" spans="1:12" ht="12" customHeight="1">
      <c r="A37" s="31" t="s">
        <v>62</v>
      </c>
      <c r="B37" s="32" t="s">
        <v>63</v>
      </c>
      <c r="C37" s="33">
        <v>96.9</v>
      </c>
      <c r="D37" s="26">
        <f t="shared" si="4"/>
        <v>6666.72</v>
      </c>
      <c r="E37" s="27">
        <f t="shared" si="5"/>
        <v>77.52000000000001</v>
      </c>
      <c r="H37" s="28"/>
      <c r="J37" s="29"/>
      <c r="L37" s="30"/>
    </row>
    <row r="38" spans="1:12" ht="12" customHeight="1">
      <c r="A38" s="31" t="s">
        <v>64</v>
      </c>
      <c r="B38" s="32" t="s">
        <v>65</v>
      </c>
      <c r="C38" s="33">
        <v>151</v>
      </c>
      <c r="D38" s="26">
        <f t="shared" si="4"/>
        <v>10388.800000000001</v>
      </c>
      <c r="E38" s="27">
        <f t="shared" si="5"/>
        <v>120.80000000000001</v>
      </c>
      <c r="H38" s="28"/>
      <c r="J38" s="29"/>
      <c r="L38" s="30"/>
    </row>
    <row r="39" spans="1:12" ht="12" customHeight="1">
      <c r="A39" s="31" t="s">
        <v>66</v>
      </c>
      <c r="B39" s="32" t="s">
        <v>67</v>
      </c>
      <c r="C39" s="33">
        <v>251.7</v>
      </c>
      <c r="D39" s="26">
        <f t="shared" si="4"/>
        <v>17316.960000000003</v>
      </c>
      <c r="E39" s="27">
        <f t="shared" si="5"/>
        <v>201.36</v>
      </c>
      <c r="H39" s="28"/>
      <c r="J39" s="29"/>
      <c r="L39" s="30"/>
    </row>
    <row r="40" spans="1:12" ht="12" customHeight="1">
      <c r="A40" s="31"/>
      <c r="B40" s="32"/>
      <c r="C40" s="33"/>
      <c r="D40" s="26"/>
      <c r="E40" s="27"/>
      <c r="H40" s="28"/>
      <c r="J40" s="29"/>
      <c r="L40" s="30"/>
    </row>
    <row r="41" spans="1:12" s="13" customFormat="1" ht="12" customHeight="1">
      <c r="A41" s="31" t="s">
        <v>68</v>
      </c>
      <c r="B41" s="32" t="s">
        <v>69</v>
      </c>
      <c r="C41" s="33">
        <v>4.6</v>
      </c>
      <c r="D41" s="26">
        <f aca="true" t="shared" si="6" ref="D41:D48">C41*$D$2*(1-$E$2)</f>
        <v>316.48</v>
      </c>
      <c r="E41" s="27">
        <f aca="true" t="shared" si="7" ref="E41:E48">C41*(1-$E$2)</f>
        <v>3.6799999999999997</v>
      </c>
      <c r="H41" s="28"/>
      <c r="J41" s="29"/>
      <c r="L41" s="30"/>
    </row>
    <row r="42" spans="1:12" ht="12" customHeight="1">
      <c r="A42" s="31" t="s">
        <v>70</v>
      </c>
      <c r="B42" s="32" t="s">
        <v>71</v>
      </c>
      <c r="C42" s="33">
        <v>4.8</v>
      </c>
      <c r="D42" s="26">
        <f t="shared" si="6"/>
        <v>330.24</v>
      </c>
      <c r="E42" s="27">
        <f t="shared" si="7"/>
        <v>3.84</v>
      </c>
      <c r="H42" s="28"/>
      <c r="J42" s="29"/>
      <c r="L42" s="30"/>
    </row>
    <row r="43" spans="1:12" ht="12" customHeight="1">
      <c r="A43" s="31" t="s">
        <v>72</v>
      </c>
      <c r="B43" s="32" t="s">
        <v>73</v>
      </c>
      <c r="C43" s="33">
        <v>5.2</v>
      </c>
      <c r="D43" s="26">
        <f t="shared" si="6"/>
        <v>357.76</v>
      </c>
      <c r="E43" s="27">
        <f t="shared" si="7"/>
        <v>4.16</v>
      </c>
      <c r="H43" s="28"/>
      <c r="J43" s="29"/>
      <c r="L43" s="30"/>
    </row>
    <row r="44" spans="1:12" ht="12" customHeight="1">
      <c r="A44" s="31" t="s">
        <v>74</v>
      </c>
      <c r="B44" s="32" t="s">
        <v>75</v>
      </c>
      <c r="C44" s="33">
        <v>7.8</v>
      </c>
      <c r="D44" s="26">
        <f t="shared" si="6"/>
        <v>536.64</v>
      </c>
      <c r="E44" s="27">
        <f t="shared" si="7"/>
        <v>6.24</v>
      </c>
      <c r="H44" s="28"/>
      <c r="J44" s="29"/>
      <c r="L44" s="30"/>
    </row>
    <row r="45" spans="1:12" ht="12" customHeight="1">
      <c r="A45" s="31" t="s">
        <v>76</v>
      </c>
      <c r="B45" s="32" t="s">
        <v>77</v>
      </c>
      <c r="C45" s="33">
        <v>11.8</v>
      </c>
      <c r="D45" s="26">
        <f t="shared" si="6"/>
        <v>811.8400000000001</v>
      </c>
      <c r="E45" s="27">
        <f t="shared" si="7"/>
        <v>9.440000000000001</v>
      </c>
      <c r="H45" s="28"/>
      <c r="J45" s="29"/>
      <c r="L45" s="30"/>
    </row>
    <row r="46" spans="1:12" ht="12" customHeight="1">
      <c r="A46" s="31" t="s">
        <v>78</v>
      </c>
      <c r="B46" s="32" t="s">
        <v>79</v>
      </c>
      <c r="C46" s="33">
        <v>20.1</v>
      </c>
      <c r="D46" s="26">
        <f t="shared" si="6"/>
        <v>1382.88</v>
      </c>
      <c r="E46" s="27">
        <f t="shared" si="7"/>
        <v>16.080000000000002</v>
      </c>
      <c r="H46" s="28"/>
      <c r="J46" s="29"/>
      <c r="L46" s="30"/>
    </row>
    <row r="47" spans="1:12" ht="12" customHeight="1">
      <c r="A47" s="31" t="s">
        <v>80</v>
      </c>
      <c r="B47" s="32" t="s">
        <v>81</v>
      </c>
      <c r="C47" s="33">
        <v>29.1</v>
      </c>
      <c r="D47" s="26">
        <f t="shared" si="6"/>
        <v>2002.08</v>
      </c>
      <c r="E47" s="27">
        <f t="shared" si="7"/>
        <v>23.28</v>
      </c>
      <c r="H47" s="28"/>
      <c r="J47" s="29"/>
      <c r="L47" s="30"/>
    </row>
    <row r="48" spans="1:12" ht="12" customHeight="1">
      <c r="A48" s="31" t="s">
        <v>82</v>
      </c>
      <c r="B48" s="32" t="s">
        <v>83</v>
      </c>
      <c r="C48" s="33">
        <v>42.2</v>
      </c>
      <c r="D48" s="26">
        <f t="shared" si="6"/>
        <v>2903.3600000000006</v>
      </c>
      <c r="E48" s="27">
        <f t="shared" si="7"/>
        <v>33.760000000000005</v>
      </c>
      <c r="H48" s="28"/>
      <c r="J48" s="29"/>
      <c r="L48" s="30"/>
    </row>
    <row r="49" spans="1:12" ht="12" customHeight="1">
      <c r="A49" s="31"/>
      <c r="B49" s="32"/>
      <c r="C49" s="33"/>
      <c r="D49" s="26"/>
      <c r="E49" s="27"/>
      <c r="H49" s="28"/>
      <c r="J49" s="29"/>
      <c r="L49" s="30"/>
    </row>
    <row r="50" spans="1:12" ht="12" customHeight="1">
      <c r="A50" s="31" t="s">
        <v>84</v>
      </c>
      <c r="B50" s="32" t="s">
        <v>85</v>
      </c>
      <c r="C50" s="33">
        <v>4</v>
      </c>
      <c r="D50" s="26">
        <f aca="true" t="shared" si="8" ref="D50:D55">C50*$D$2*(1-$E$2)</f>
        <v>275.2</v>
      </c>
      <c r="E50" s="27">
        <f aca="true" t="shared" si="9" ref="E50:E55">C50*(1-$E$2)</f>
        <v>3.2</v>
      </c>
      <c r="H50" s="28"/>
      <c r="J50" s="29"/>
      <c r="L50" s="30"/>
    </row>
    <row r="51" spans="1:12" ht="12" customHeight="1">
      <c r="A51" s="31" t="s">
        <v>86</v>
      </c>
      <c r="B51" s="32" t="s">
        <v>87</v>
      </c>
      <c r="C51" s="33">
        <v>4</v>
      </c>
      <c r="D51" s="26">
        <f t="shared" si="8"/>
        <v>275.2</v>
      </c>
      <c r="E51" s="27">
        <f t="shared" si="9"/>
        <v>3.2</v>
      </c>
      <c r="H51" s="28"/>
      <c r="J51" s="29"/>
      <c r="L51" s="30"/>
    </row>
    <row r="52" spans="1:12" ht="12" customHeight="1">
      <c r="A52" s="31" t="s">
        <v>88</v>
      </c>
      <c r="B52" s="32" t="s">
        <v>89</v>
      </c>
      <c r="C52" s="33">
        <v>4.7</v>
      </c>
      <c r="D52" s="26">
        <f t="shared" si="8"/>
        <v>323.36</v>
      </c>
      <c r="E52" s="27">
        <f t="shared" si="9"/>
        <v>3.7600000000000002</v>
      </c>
      <c r="H52" s="28"/>
      <c r="J52" s="29"/>
      <c r="L52" s="30"/>
    </row>
    <row r="53" spans="1:12" ht="12" customHeight="1">
      <c r="A53" s="31" t="s">
        <v>90</v>
      </c>
      <c r="B53" s="32" t="s">
        <v>91</v>
      </c>
      <c r="C53" s="33">
        <v>6.8</v>
      </c>
      <c r="D53" s="26">
        <f t="shared" si="8"/>
        <v>467.84</v>
      </c>
      <c r="E53" s="27">
        <f t="shared" si="9"/>
        <v>5.44</v>
      </c>
      <c r="H53" s="28"/>
      <c r="J53" s="29"/>
      <c r="L53" s="30"/>
    </row>
    <row r="54" spans="1:12" ht="12" customHeight="1">
      <c r="A54" s="31" t="s">
        <v>92</v>
      </c>
      <c r="B54" s="32" t="s">
        <v>93</v>
      </c>
      <c r="C54" s="33">
        <v>10.8</v>
      </c>
      <c r="D54" s="26">
        <f t="shared" si="8"/>
        <v>743.0400000000001</v>
      </c>
      <c r="E54" s="27">
        <f t="shared" si="9"/>
        <v>8.64</v>
      </c>
      <c r="H54" s="28"/>
      <c r="J54" s="29"/>
      <c r="L54" s="30"/>
    </row>
    <row r="55" spans="1:12" ht="12" customHeight="1">
      <c r="A55" s="31" t="s">
        <v>94</v>
      </c>
      <c r="B55" s="32" t="s">
        <v>95</v>
      </c>
      <c r="C55" s="33">
        <v>18</v>
      </c>
      <c r="D55" s="26">
        <f t="shared" si="8"/>
        <v>1238.4</v>
      </c>
      <c r="E55" s="27">
        <f t="shared" si="9"/>
        <v>14.4</v>
      </c>
      <c r="H55" s="28"/>
      <c r="J55" s="29"/>
      <c r="L55" s="30"/>
    </row>
    <row r="56" spans="1:12" ht="12" customHeight="1">
      <c r="A56" s="31"/>
      <c r="B56" s="32"/>
      <c r="C56" s="33"/>
      <c r="D56" s="26"/>
      <c r="E56" s="27"/>
      <c r="H56" s="28"/>
      <c r="J56" s="29"/>
      <c r="L56" s="30"/>
    </row>
    <row r="57" spans="1:12" ht="12" customHeight="1">
      <c r="A57" s="31" t="s">
        <v>96</v>
      </c>
      <c r="B57" s="32" t="s">
        <v>97</v>
      </c>
      <c r="C57" s="33">
        <v>4.3</v>
      </c>
      <c r="D57" s="26">
        <f aca="true" t="shared" si="10" ref="D57:D62">C57*$D$2*(1-$E$2)</f>
        <v>295.84000000000003</v>
      </c>
      <c r="E57" s="27">
        <f aca="true" t="shared" si="11" ref="E57:E62">C57*(1-$E$2)</f>
        <v>3.44</v>
      </c>
      <c r="H57" s="28"/>
      <c r="J57" s="29"/>
      <c r="L57" s="30"/>
    </row>
    <row r="58" spans="1:12" ht="12" customHeight="1">
      <c r="A58" s="31" t="s">
        <v>98</v>
      </c>
      <c r="B58" s="32" t="s">
        <v>99</v>
      </c>
      <c r="C58" s="33">
        <v>4.7</v>
      </c>
      <c r="D58" s="26">
        <f t="shared" si="10"/>
        <v>323.36</v>
      </c>
      <c r="E58" s="27">
        <f t="shared" si="11"/>
        <v>3.7600000000000002</v>
      </c>
      <c r="H58" s="28"/>
      <c r="J58" s="29"/>
      <c r="L58" s="30"/>
    </row>
    <row r="59" spans="1:12" ht="12" customHeight="1">
      <c r="A59" s="31" t="s">
        <v>100</v>
      </c>
      <c r="B59" s="32" t="s">
        <v>101</v>
      </c>
      <c r="C59" s="33">
        <v>5.2</v>
      </c>
      <c r="D59" s="26">
        <f t="shared" si="10"/>
        <v>357.76</v>
      </c>
      <c r="E59" s="27">
        <f t="shared" si="11"/>
        <v>4.16</v>
      </c>
      <c r="H59" s="28"/>
      <c r="J59" s="29"/>
      <c r="L59" s="30"/>
    </row>
    <row r="60" spans="1:12" s="13" customFormat="1" ht="12" customHeight="1">
      <c r="A60" s="31" t="s">
        <v>102</v>
      </c>
      <c r="B60" s="32" t="s">
        <v>103</v>
      </c>
      <c r="C60" s="33">
        <v>7.6</v>
      </c>
      <c r="D60" s="26">
        <f t="shared" si="10"/>
        <v>522.88</v>
      </c>
      <c r="E60" s="27">
        <f t="shared" si="11"/>
        <v>6.08</v>
      </c>
      <c r="H60" s="28"/>
      <c r="J60" s="29"/>
      <c r="L60" s="30"/>
    </row>
    <row r="61" spans="1:12" s="13" customFormat="1" ht="12" customHeight="1">
      <c r="A61" s="31" t="s">
        <v>104</v>
      </c>
      <c r="B61" s="32" t="s">
        <v>105</v>
      </c>
      <c r="C61" s="33">
        <v>11.6</v>
      </c>
      <c r="D61" s="26">
        <f t="shared" si="10"/>
        <v>798.08</v>
      </c>
      <c r="E61" s="27">
        <f t="shared" si="11"/>
        <v>9.28</v>
      </c>
      <c r="H61" s="28"/>
      <c r="J61" s="29"/>
      <c r="L61" s="30"/>
    </row>
    <row r="62" spans="1:12" s="13" customFormat="1" ht="12" customHeight="1">
      <c r="A62" s="31" t="s">
        <v>106</v>
      </c>
      <c r="B62" s="32" t="s">
        <v>107</v>
      </c>
      <c r="C62" s="33">
        <v>20.2</v>
      </c>
      <c r="D62" s="26">
        <f t="shared" si="10"/>
        <v>1389.7600000000002</v>
      </c>
      <c r="E62" s="27">
        <f t="shared" si="11"/>
        <v>16.16</v>
      </c>
      <c r="H62" s="28"/>
      <c r="J62" s="29"/>
      <c r="L62" s="30"/>
    </row>
    <row r="63" spans="1:12" s="13" customFormat="1" ht="12" customHeight="1">
      <c r="A63" s="31"/>
      <c r="B63" s="32"/>
      <c r="C63" s="33"/>
      <c r="D63" s="26"/>
      <c r="E63" s="27"/>
      <c r="H63" s="28"/>
      <c r="J63" s="29"/>
      <c r="L63" s="30"/>
    </row>
    <row r="64" spans="1:12" s="13" customFormat="1" ht="12" customHeight="1">
      <c r="A64" s="31" t="s">
        <v>108</v>
      </c>
      <c r="B64" s="32" t="s">
        <v>109</v>
      </c>
      <c r="C64" s="33">
        <v>6.5</v>
      </c>
      <c r="D64" s="26">
        <f aca="true" t="shared" si="12" ref="D64:D69">C64*$D$2*(1-$E$2)</f>
        <v>447.20000000000005</v>
      </c>
      <c r="E64" s="27">
        <f aca="true" t="shared" si="13" ref="E64:E69">C64*(1-$E$2)</f>
        <v>5.2</v>
      </c>
      <c r="H64" s="28"/>
      <c r="J64" s="29"/>
      <c r="L64" s="30"/>
    </row>
    <row r="65" spans="1:12" ht="12" customHeight="1">
      <c r="A65" s="31" t="s">
        <v>110</v>
      </c>
      <c r="B65" s="32" t="s">
        <v>111</v>
      </c>
      <c r="C65" s="33">
        <v>9.7</v>
      </c>
      <c r="D65" s="26">
        <f t="shared" si="12"/>
        <v>667.36</v>
      </c>
      <c r="E65" s="27">
        <f t="shared" si="13"/>
        <v>7.76</v>
      </c>
      <c r="H65" s="28"/>
      <c r="J65" s="29"/>
      <c r="L65" s="30"/>
    </row>
    <row r="66" spans="1:12" ht="12" customHeight="1">
      <c r="A66" s="31" t="s">
        <v>112</v>
      </c>
      <c r="B66" s="32" t="s">
        <v>113</v>
      </c>
      <c r="C66" s="33">
        <v>15</v>
      </c>
      <c r="D66" s="26">
        <f t="shared" si="12"/>
        <v>1032</v>
      </c>
      <c r="E66" s="27">
        <f t="shared" si="13"/>
        <v>12</v>
      </c>
      <c r="H66" s="28"/>
      <c r="J66" s="29"/>
      <c r="L66" s="30"/>
    </row>
    <row r="67" spans="1:12" ht="12" customHeight="1">
      <c r="A67" s="31" t="s">
        <v>114</v>
      </c>
      <c r="B67" s="32" t="s">
        <v>115</v>
      </c>
      <c r="C67" s="33">
        <v>23.5</v>
      </c>
      <c r="D67" s="26">
        <f t="shared" si="12"/>
        <v>1616.8000000000002</v>
      </c>
      <c r="E67" s="27">
        <f t="shared" si="13"/>
        <v>18.8</v>
      </c>
      <c r="H67" s="28"/>
      <c r="J67" s="29"/>
      <c r="L67" s="30"/>
    </row>
    <row r="68" spans="1:12" ht="12" customHeight="1">
      <c r="A68" s="31" t="s">
        <v>116</v>
      </c>
      <c r="B68" s="32" t="s">
        <v>117</v>
      </c>
      <c r="C68" s="33">
        <v>42.4</v>
      </c>
      <c r="D68" s="26">
        <f t="shared" si="12"/>
        <v>2917.1200000000003</v>
      </c>
      <c r="E68" s="27">
        <f t="shared" si="13"/>
        <v>33.92</v>
      </c>
      <c r="H68" s="28"/>
      <c r="J68" s="29"/>
      <c r="L68" s="30"/>
    </row>
    <row r="69" spans="1:12" ht="12" customHeight="1">
      <c r="A69" s="31" t="s">
        <v>118</v>
      </c>
      <c r="B69" s="32" t="s">
        <v>119</v>
      </c>
      <c r="C69" s="33">
        <v>66.1</v>
      </c>
      <c r="D69" s="26">
        <f t="shared" si="12"/>
        <v>4547.679999999999</v>
      </c>
      <c r="E69" s="27">
        <f t="shared" si="13"/>
        <v>52.879999999999995</v>
      </c>
      <c r="H69" s="28"/>
      <c r="J69" s="29"/>
      <c r="L69" s="30"/>
    </row>
    <row r="70" spans="1:12" ht="12" customHeight="1">
      <c r="A70" s="31"/>
      <c r="B70" s="32"/>
      <c r="C70" s="33"/>
      <c r="D70" s="26"/>
      <c r="E70" s="27"/>
      <c r="H70" s="28"/>
      <c r="J70" s="29"/>
      <c r="L70" s="30"/>
    </row>
    <row r="71" spans="1:12" ht="12" customHeight="1">
      <c r="A71" s="31" t="s">
        <v>120</v>
      </c>
      <c r="B71" s="32" t="s">
        <v>121</v>
      </c>
      <c r="C71" s="33">
        <v>6.1</v>
      </c>
      <c r="D71" s="26">
        <f aca="true" t="shared" si="14" ref="D71:D77">C71*$D$2*(1-$E$2)</f>
        <v>419.68000000000006</v>
      </c>
      <c r="E71" s="27">
        <f aca="true" t="shared" si="15" ref="E71:E77">C71*(1-$E$2)</f>
        <v>4.88</v>
      </c>
      <c r="J71" s="29"/>
      <c r="L71" s="30"/>
    </row>
    <row r="72" spans="1:12" ht="12" customHeight="1">
      <c r="A72" s="31" t="s">
        <v>122</v>
      </c>
      <c r="B72" s="32" t="s">
        <v>123</v>
      </c>
      <c r="C72" s="33">
        <v>6.1</v>
      </c>
      <c r="D72" s="26">
        <f t="shared" si="14"/>
        <v>419.68000000000006</v>
      </c>
      <c r="E72" s="27">
        <f t="shared" si="15"/>
        <v>4.88</v>
      </c>
      <c r="H72" s="28"/>
      <c r="J72" s="29"/>
      <c r="L72" s="30"/>
    </row>
    <row r="73" spans="1:12" ht="12" customHeight="1">
      <c r="A73" s="31" t="s">
        <v>124</v>
      </c>
      <c r="B73" s="32" t="s">
        <v>125</v>
      </c>
      <c r="C73" s="33">
        <v>8.1</v>
      </c>
      <c r="D73" s="26">
        <f t="shared" si="14"/>
        <v>557.2800000000001</v>
      </c>
      <c r="E73" s="27">
        <f t="shared" si="15"/>
        <v>6.48</v>
      </c>
      <c r="H73" s="28"/>
      <c r="J73" s="29"/>
      <c r="L73" s="30"/>
    </row>
    <row r="74" spans="1:12" ht="12" customHeight="1">
      <c r="A74" s="31" t="s">
        <v>126</v>
      </c>
      <c r="B74" s="32" t="s">
        <v>127</v>
      </c>
      <c r="C74" s="33">
        <v>12.6</v>
      </c>
      <c r="D74" s="26">
        <f t="shared" si="14"/>
        <v>866.88</v>
      </c>
      <c r="E74" s="27">
        <f t="shared" si="15"/>
        <v>10.08</v>
      </c>
      <c r="H74" s="28"/>
      <c r="J74" s="29"/>
      <c r="L74" s="30"/>
    </row>
    <row r="75" spans="1:12" ht="12" customHeight="1">
      <c r="A75" s="31" t="s">
        <v>128</v>
      </c>
      <c r="B75" s="32" t="s">
        <v>129</v>
      </c>
      <c r="C75" s="33">
        <v>19.1</v>
      </c>
      <c r="D75" s="26">
        <f t="shared" si="14"/>
        <v>1314.0800000000002</v>
      </c>
      <c r="E75" s="27">
        <f t="shared" si="15"/>
        <v>15.280000000000001</v>
      </c>
      <c r="H75" s="28"/>
      <c r="J75" s="29"/>
      <c r="L75" s="30"/>
    </row>
    <row r="76" spans="1:12" ht="12" customHeight="1">
      <c r="A76" s="31" t="s">
        <v>130</v>
      </c>
      <c r="B76" s="32" t="s">
        <v>131</v>
      </c>
      <c r="C76" s="33">
        <v>31.6</v>
      </c>
      <c r="D76" s="26">
        <f t="shared" si="14"/>
        <v>2174.08</v>
      </c>
      <c r="E76" s="27">
        <f t="shared" si="15"/>
        <v>25.28</v>
      </c>
      <c r="H76" s="28"/>
      <c r="J76" s="29"/>
      <c r="L76" s="30"/>
    </row>
    <row r="77" spans="1:12" ht="12" customHeight="1">
      <c r="A77" s="31" t="s">
        <v>132</v>
      </c>
      <c r="B77" s="32" t="s">
        <v>133</v>
      </c>
      <c r="C77" s="33">
        <v>47.2</v>
      </c>
      <c r="D77" s="26">
        <f t="shared" si="14"/>
        <v>3247.3600000000006</v>
      </c>
      <c r="E77" s="27">
        <f t="shared" si="15"/>
        <v>37.760000000000005</v>
      </c>
      <c r="H77" s="28"/>
      <c r="J77" s="29"/>
      <c r="L77" s="30"/>
    </row>
    <row r="78" spans="1:12" ht="12" customHeight="1">
      <c r="A78" s="31"/>
      <c r="B78" s="32"/>
      <c r="C78" s="33"/>
      <c r="D78" s="26"/>
      <c r="E78" s="27"/>
      <c r="H78" s="28"/>
      <c r="J78" s="29"/>
      <c r="L78" s="30"/>
    </row>
    <row r="79" spans="1:12" ht="12" customHeight="1">
      <c r="A79" s="31" t="s">
        <v>134</v>
      </c>
      <c r="B79" s="32" t="s">
        <v>135</v>
      </c>
      <c r="C79" s="33">
        <v>8.2</v>
      </c>
      <c r="D79" s="26">
        <f>C79*$D$2*(1-$E$2)</f>
        <v>564.16</v>
      </c>
      <c r="E79" s="27">
        <f>C79*(1-$E$2)</f>
        <v>6.56</v>
      </c>
      <c r="H79" s="28"/>
      <c r="J79" s="29"/>
      <c r="L79" s="30"/>
    </row>
    <row r="80" spans="1:12" ht="12" customHeight="1">
      <c r="A80" s="31" t="s">
        <v>136</v>
      </c>
      <c r="B80" s="32" t="s">
        <v>137</v>
      </c>
      <c r="C80" s="33">
        <v>12.5</v>
      </c>
      <c r="D80" s="26">
        <f>C80*$D$2*(1-$E$2)</f>
        <v>860</v>
      </c>
      <c r="E80" s="27">
        <f>C80*(1-$E$2)</f>
        <v>10</v>
      </c>
      <c r="H80" s="28"/>
      <c r="J80" s="29"/>
      <c r="L80" s="30"/>
    </row>
    <row r="81" spans="1:12" ht="12" customHeight="1">
      <c r="A81" s="31" t="s">
        <v>138</v>
      </c>
      <c r="B81" s="32" t="s">
        <v>139</v>
      </c>
      <c r="C81" s="33">
        <v>19.5</v>
      </c>
      <c r="D81" s="26">
        <f>C81*$D$2*(1-$E$2)</f>
        <v>1341.6000000000001</v>
      </c>
      <c r="E81" s="27">
        <f>C81*(1-$E$2)</f>
        <v>15.600000000000001</v>
      </c>
      <c r="H81" s="28"/>
      <c r="J81" s="29"/>
      <c r="L81" s="30"/>
    </row>
    <row r="82" spans="1:12" ht="12" customHeight="1">
      <c r="A82" s="31"/>
      <c r="B82" s="32"/>
      <c r="C82" s="33"/>
      <c r="D82" s="34"/>
      <c r="E82" s="35"/>
      <c r="H82" s="28"/>
      <c r="J82" s="29"/>
      <c r="L82" s="30"/>
    </row>
    <row r="83" spans="1:12" ht="12" customHeight="1">
      <c r="A83" s="18" t="s">
        <v>140</v>
      </c>
      <c r="B83" s="19"/>
      <c r="C83" s="19"/>
      <c r="D83" s="34"/>
      <c r="E83" s="35"/>
      <c r="H83" s="28"/>
      <c r="J83" s="29"/>
      <c r="L83" s="30"/>
    </row>
    <row r="84" spans="1:12" ht="12" customHeight="1">
      <c r="A84" s="31" t="s">
        <v>141</v>
      </c>
      <c r="B84" s="32" t="s">
        <v>142</v>
      </c>
      <c r="C84" s="33">
        <v>3.8</v>
      </c>
      <c r="D84" s="34">
        <f aca="true" t="shared" si="16" ref="D84:D100">C84*$D$2*(1-$E$2)</f>
        <v>261.44</v>
      </c>
      <c r="E84" s="35">
        <f aca="true" t="shared" si="17" ref="E84:E92">C84*(1-$E$2)</f>
        <v>3.04</v>
      </c>
      <c r="H84" s="28"/>
      <c r="J84" s="29"/>
      <c r="L84" s="30"/>
    </row>
    <row r="85" spans="1:12" ht="12" customHeight="1">
      <c r="A85" s="31" t="s">
        <v>143</v>
      </c>
      <c r="B85" s="32" t="s">
        <v>144</v>
      </c>
      <c r="C85" s="33">
        <v>3.6</v>
      </c>
      <c r="D85" s="34">
        <f t="shared" si="16"/>
        <v>247.68000000000004</v>
      </c>
      <c r="E85" s="35">
        <f t="shared" si="17"/>
        <v>2.8800000000000003</v>
      </c>
      <c r="H85" s="28"/>
      <c r="J85" s="29"/>
      <c r="L85" s="30"/>
    </row>
    <row r="86" spans="1:12" ht="12" customHeight="1">
      <c r="A86" s="31" t="s">
        <v>145</v>
      </c>
      <c r="B86" s="32" t="s">
        <v>146</v>
      </c>
      <c r="C86" s="33">
        <v>4.3</v>
      </c>
      <c r="D86" s="34">
        <f t="shared" si="16"/>
        <v>295.84000000000003</v>
      </c>
      <c r="E86" s="35">
        <f t="shared" si="17"/>
        <v>3.44</v>
      </c>
      <c r="H86" s="28"/>
      <c r="J86" s="29"/>
      <c r="L86" s="30"/>
    </row>
    <row r="87" spans="1:12" ht="12" customHeight="1">
      <c r="A87" s="31" t="s">
        <v>147</v>
      </c>
      <c r="B87" s="32" t="s">
        <v>148</v>
      </c>
      <c r="C87" s="33">
        <v>6.7</v>
      </c>
      <c r="D87" s="34">
        <f t="shared" si="16"/>
        <v>460.96000000000004</v>
      </c>
      <c r="E87" s="35">
        <f t="shared" si="17"/>
        <v>5.36</v>
      </c>
      <c r="H87" s="28"/>
      <c r="J87" s="29"/>
      <c r="L87" s="30"/>
    </row>
    <row r="88" spans="1:12" ht="12" customHeight="1">
      <c r="A88" s="31"/>
      <c r="B88" s="32"/>
      <c r="C88" s="33"/>
      <c r="D88" s="34"/>
      <c r="E88" s="35"/>
      <c r="J88" s="29"/>
      <c r="L88" s="30"/>
    </row>
    <row r="89" spans="1:12" ht="12" customHeight="1">
      <c r="A89" s="31" t="s">
        <v>149</v>
      </c>
      <c r="B89" s="32" t="s">
        <v>150</v>
      </c>
      <c r="C89" s="33">
        <v>3.3</v>
      </c>
      <c r="D89" s="34">
        <f t="shared" si="16"/>
        <v>227.04000000000002</v>
      </c>
      <c r="E89" s="35">
        <f t="shared" si="17"/>
        <v>2.64</v>
      </c>
      <c r="H89" s="28"/>
      <c r="J89" s="29"/>
      <c r="L89" s="30"/>
    </row>
    <row r="90" spans="1:12" ht="12" customHeight="1">
      <c r="A90" s="31" t="s">
        <v>151</v>
      </c>
      <c r="B90" s="32" t="s">
        <v>152</v>
      </c>
      <c r="C90" s="33">
        <v>3.2</v>
      </c>
      <c r="D90" s="34">
        <f t="shared" si="16"/>
        <v>220.16</v>
      </c>
      <c r="E90" s="35">
        <f t="shared" si="17"/>
        <v>2.5600000000000005</v>
      </c>
      <c r="H90" s="28"/>
      <c r="J90" s="29"/>
      <c r="L90" s="30"/>
    </row>
    <row r="91" spans="1:12" ht="12" customHeight="1">
      <c r="A91" s="31" t="s">
        <v>153</v>
      </c>
      <c r="B91" s="32" t="s">
        <v>154</v>
      </c>
      <c r="C91" s="33">
        <v>3.8</v>
      </c>
      <c r="D91" s="34">
        <f t="shared" si="16"/>
        <v>261.44</v>
      </c>
      <c r="E91" s="35">
        <f t="shared" si="17"/>
        <v>3.04</v>
      </c>
      <c r="H91" s="28"/>
      <c r="J91" s="29"/>
      <c r="L91" s="30"/>
    </row>
    <row r="92" spans="1:12" ht="12" customHeight="1">
      <c r="A92" s="31" t="s">
        <v>155</v>
      </c>
      <c r="B92" s="32" t="s">
        <v>156</v>
      </c>
      <c r="C92" s="33">
        <v>6.7</v>
      </c>
      <c r="D92" s="34">
        <f t="shared" si="16"/>
        <v>460.96000000000004</v>
      </c>
      <c r="E92" s="35">
        <f t="shared" si="17"/>
        <v>5.36</v>
      </c>
      <c r="H92" s="28"/>
      <c r="J92" s="29"/>
      <c r="L92" s="30"/>
    </row>
    <row r="93" spans="1:12" ht="12" customHeight="1">
      <c r="A93" s="31"/>
      <c r="B93" s="32"/>
      <c r="C93" s="33"/>
      <c r="D93" s="34"/>
      <c r="E93" s="35"/>
      <c r="H93" s="28"/>
      <c r="J93" s="29"/>
      <c r="L93" s="30"/>
    </row>
    <row r="94" spans="1:12" ht="12" customHeight="1">
      <c r="A94" s="18" t="s">
        <v>157</v>
      </c>
      <c r="B94" s="19"/>
      <c r="C94" s="19"/>
      <c r="D94" s="34"/>
      <c r="E94" s="35"/>
      <c r="H94" s="28"/>
      <c r="J94" s="29"/>
      <c r="L94" s="30"/>
    </row>
    <row r="95" spans="1:12" ht="12" customHeight="1">
      <c r="A95" s="31" t="s">
        <v>158</v>
      </c>
      <c r="B95" s="32" t="s">
        <v>159</v>
      </c>
      <c r="C95" s="33">
        <v>5.7</v>
      </c>
      <c r="D95" s="34">
        <f t="shared" si="16"/>
        <v>392.16</v>
      </c>
      <c r="E95" s="35">
        <f>C95*(1-$E$2)</f>
        <v>4.5600000000000005</v>
      </c>
      <c r="H95" s="28"/>
      <c r="J95" s="29"/>
      <c r="L95" s="30"/>
    </row>
    <row r="96" spans="1:12" ht="12" customHeight="1">
      <c r="A96" s="31" t="s">
        <v>160</v>
      </c>
      <c r="B96" s="32" t="s">
        <v>161</v>
      </c>
      <c r="C96" s="33">
        <v>7.7</v>
      </c>
      <c r="D96" s="34">
        <f t="shared" si="16"/>
        <v>529.7600000000001</v>
      </c>
      <c r="E96" s="35">
        <f>C96*(1-$E$2)</f>
        <v>6.16</v>
      </c>
      <c r="H96" s="28"/>
      <c r="J96" s="29"/>
      <c r="L96" s="30"/>
    </row>
    <row r="97" spans="1:12" ht="12" customHeight="1">
      <c r="A97" s="31"/>
      <c r="B97" s="32"/>
      <c r="C97" s="33"/>
      <c r="D97" s="34"/>
      <c r="E97" s="35"/>
      <c r="H97" s="28"/>
      <c r="J97" s="29"/>
      <c r="L97" s="30"/>
    </row>
    <row r="98" spans="1:12" ht="12" customHeight="1">
      <c r="A98" s="31" t="s">
        <v>162</v>
      </c>
      <c r="B98" s="32" t="s">
        <v>163</v>
      </c>
      <c r="C98" s="33">
        <v>6.8</v>
      </c>
      <c r="D98" s="34">
        <f t="shared" si="16"/>
        <v>467.84</v>
      </c>
      <c r="E98" s="35">
        <f>C98*(1-$E$2)</f>
        <v>5.44</v>
      </c>
      <c r="H98" s="28"/>
      <c r="J98" s="29"/>
      <c r="L98" s="30"/>
    </row>
    <row r="99" spans="1:12" ht="12" customHeight="1">
      <c r="A99" s="31" t="s">
        <v>164</v>
      </c>
      <c r="B99" s="32" t="s">
        <v>165</v>
      </c>
      <c r="C99" s="33">
        <v>6.8</v>
      </c>
      <c r="D99" s="34">
        <f t="shared" si="16"/>
        <v>467.84</v>
      </c>
      <c r="E99" s="35">
        <f>C99*(1-$E$2)</f>
        <v>5.44</v>
      </c>
      <c r="H99" s="28"/>
      <c r="J99" s="29"/>
      <c r="L99" s="30"/>
    </row>
    <row r="100" spans="1:12" ht="12" customHeight="1">
      <c r="A100" s="31" t="s">
        <v>166</v>
      </c>
      <c r="B100" s="32" t="s">
        <v>167</v>
      </c>
      <c r="C100" s="33">
        <v>13</v>
      </c>
      <c r="D100" s="34">
        <f t="shared" si="16"/>
        <v>894.4000000000001</v>
      </c>
      <c r="E100" s="35">
        <f>C100*(1-$E$2)</f>
        <v>10.4</v>
      </c>
      <c r="H100" s="28"/>
      <c r="J100" s="29"/>
      <c r="L100" s="30"/>
    </row>
    <row r="101" spans="1:8" ht="12" customHeight="1" hidden="1">
      <c r="A101" s="14" t="s">
        <v>168</v>
      </c>
      <c r="B101" s="15"/>
      <c r="C101" s="16"/>
      <c r="D101" s="34"/>
      <c r="E101" s="35"/>
      <c r="H101" s="28"/>
    </row>
    <row r="102" spans="1:5" ht="12" customHeight="1" hidden="1">
      <c r="A102" s="18" t="s">
        <v>8</v>
      </c>
      <c r="B102" s="19"/>
      <c r="C102" s="20"/>
      <c r="D102" s="34"/>
      <c r="E102" s="35"/>
    </row>
    <row r="103" spans="1:5" ht="12" customHeight="1" hidden="1">
      <c r="A103" s="36" t="s">
        <v>169</v>
      </c>
      <c r="B103" s="32" t="s">
        <v>170</v>
      </c>
      <c r="C103" s="37">
        <v>3.822</v>
      </c>
      <c r="D103" s="26">
        <f aca="true" t="shared" si="18" ref="D103:D108">C103*$D$2*(1-$E$2)</f>
        <v>262.9536</v>
      </c>
      <c r="E103" s="27">
        <f aca="true" t="shared" si="19" ref="E103:E108">C103*(1-$E$2)</f>
        <v>3.0576000000000003</v>
      </c>
    </row>
    <row r="104" spans="1:5" ht="12" customHeight="1" hidden="1">
      <c r="A104" s="36" t="s">
        <v>171</v>
      </c>
      <c r="B104" s="32" t="s">
        <v>172</v>
      </c>
      <c r="C104" s="37">
        <v>5.824000000000001</v>
      </c>
      <c r="D104" s="26">
        <f t="shared" si="18"/>
        <v>400.6912000000001</v>
      </c>
      <c r="E104" s="27">
        <f t="shared" si="19"/>
        <v>4.659200000000001</v>
      </c>
    </row>
    <row r="105" spans="1:5" ht="12" customHeight="1" hidden="1">
      <c r="A105" s="36" t="s">
        <v>173</v>
      </c>
      <c r="B105" s="32" t="s">
        <v>174</v>
      </c>
      <c r="C105" s="37">
        <v>8.671</v>
      </c>
      <c r="D105" s="26">
        <f t="shared" si="18"/>
        <v>596.5648</v>
      </c>
      <c r="E105" s="27">
        <f t="shared" si="19"/>
        <v>6.9368</v>
      </c>
    </row>
    <row r="106" spans="1:5" ht="12" customHeight="1" hidden="1">
      <c r="A106" s="36" t="s">
        <v>175</v>
      </c>
      <c r="B106" s="32" t="s">
        <v>176</v>
      </c>
      <c r="C106" s="37">
        <v>13.949000000000002</v>
      </c>
      <c r="D106" s="26">
        <f t="shared" si="18"/>
        <v>959.6912000000001</v>
      </c>
      <c r="E106" s="27">
        <f t="shared" si="19"/>
        <v>11.159200000000002</v>
      </c>
    </row>
    <row r="107" spans="1:5" ht="12" customHeight="1" hidden="1">
      <c r="A107" s="36" t="s">
        <v>177</v>
      </c>
      <c r="B107" s="32" t="s">
        <v>178</v>
      </c>
      <c r="C107" s="37">
        <v>20.826</v>
      </c>
      <c r="D107" s="26">
        <f t="shared" si="18"/>
        <v>1432.8288000000002</v>
      </c>
      <c r="E107" s="27">
        <f t="shared" si="19"/>
        <v>16.660800000000002</v>
      </c>
    </row>
    <row r="108" spans="1:5" ht="12" customHeight="1" hidden="1">
      <c r="A108" s="36" t="s">
        <v>179</v>
      </c>
      <c r="B108" s="32" t="s">
        <v>180</v>
      </c>
      <c r="C108" s="37">
        <v>33.04600000000001</v>
      </c>
      <c r="D108" s="26">
        <f t="shared" si="18"/>
        <v>2273.5648000000006</v>
      </c>
      <c r="E108" s="27">
        <f t="shared" si="19"/>
        <v>26.436800000000005</v>
      </c>
    </row>
    <row r="109" spans="1:5" ht="12" customHeight="1" hidden="1">
      <c r="A109" s="36"/>
      <c r="B109" s="32"/>
      <c r="C109" s="37"/>
      <c r="D109" s="26"/>
      <c r="E109" s="27"/>
    </row>
    <row r="110" spans="1:5" ht="12" customHeight="1" hidden="1">
      <c r="A110" s="36" t="s">
        <v>181</v>
      </c>
      <c r="B110" s="32" t="s">
        <v>182</v>
      </c>
      <c r="C110" s="37">
        <v>3.9000000000000004</v>
      </c>
      <c r="D110" s="26">
        <f aca="true" t="shared" si="20" ref="D110:D115">C110*$D$2*(1-$E$2)</f>
        <v>268.32000000000005</v>
      </c>
      <c r="E110" s="27">
        <f aca="true" t="shared" si="21" ref="E110:E115">C110*(1-$E$2)</f>
        <v>3.1200000000000006</v>
      </c>
    </row>
    <row r="111" spans="1:5" ht="12" customHeight="1" hidden="1">
      <c r="A111" s="36" t="s">
        <v>183</v>
      </c>
      <c r="B111" s="32" t="s">
        <v>184</v>
      </c>
      <c r="C111" s="37">
        <v>5.928</v>
      </c>
      <c r="D111" s="26">
        <f t="shared" si="20"/>
        <v>407.8464</v>
      </c>
      <c r="E111" s="27">
        <f t="shared" si="21"/>
        <v>4.7424</v>
      </c>
    </row>
    <row r="112" spans="1:5" ht="12" customHeight="1" hidden="1">
      <c r="A112" s="36" t="s">
        <v>185</v>
      </c>
      <c r="B112" s="32" t="s">
        <v>186</v>
      </c>
      <c r="C112" s="37">
        <v>8.827</v>
      </c>
      <c r="D112" s="26">
        <f t="shared" si="20"/>
        <v>607.2976</v>
      </c>
      <c r="E112" s="27">
        <f t="shared" si="21"/>
        <v>7.0616</v>
      </c>
    </row>
    <row r="113" spans="1:5" ht="12" customHeight="1" hidden="1">
      <c r="A113" s="36" t="s">
        <v>187</v>
      </c>
      <c r="B113" s="32" t="s">
        <v>188</v>
      </c>
      <c r="C113" s="37">
        <v>14.209</v>
      </c>
      <c r="D113" s="26">
        <f t="shared" si="20"/>
        <v>977.5792</v>
      </c>
      <c r="E113" s="27">
        <f t="shared" si="21"/>
        <v>11.3672</v>
      </c>
    </row>
    <row r="114" spans="1:5" ht="12" customHeight="1" hidden="1">
      <c r="A114" s="36" t="s">
        <v>189</v>
      </c>
      <c r="B114" s="32" t="s">
        <v>190</v>
      </c>
      <c r="C114" s="37">
        <v>21.19</v>
      </c>
      <c r="D114" s="26">
        <f t="shared" si="20"/>
        <v>1457.8720000000003</v>
      </c>
      <c r="E114" s="27">
        <f t="shared" si="21"/>
        <v>16.952</v>
      </c>
    </row>
    <row r="115" spans="1:5" ht="12" customHeight="1" hidden="1">
      <c r="A115" s="36" t="s">
        <v>191</v>
      </c>
      <c r="B115" s="32" t="s">
        <v>192</v>
      </c>
      <c r="C115" s="37">
        <v>33.644</v>
      </c>
      <c r="D115" s="26">
        <f t="shared" si="20"/>
        <v>2314.7072000000003</v>
      </c>
      <c r="E115" s="27">
        <f t="shared" si="21"/>
        <v>26.9152</v>
      </c>
    </row>
    <row r="116" spans="1:5" ht="12" customHeight="1" hidden="1">
      <c r="A116" s="38"/>
      <c r="B116" s="39"/>
      <c r="C116" s="40"/>
      <c r="D116" s="26"/>
      <c r="E116" s="27"/>
    </row>
    <row r="117" spans="1:5" ht="12" customHeight="1" hidden="1">
      <c r="A117" s="36" t="s">
        <v>193</v>
      </c>
      <c r="B117" s="32" t="s">
        <v>194</v>
      </c>
      <c r="C117" s="37">
        <v>3.822</v>
      </c>
      <c r="D117" s="26">
        <f>C117*$D$2*(1-$E$2)</f>
        <v>262.9536</v>
      </c>
      <c r="E117" s="27">
        <f>C117*(1-$E$2)</f>
        <v>3.0576000000000003</v>
      </c>
    </row>
    <row r="118" spans="1:5" ht="12" customHeight="1" hidden="1">
      <c r="A118" s="36" t="s">
        <v>195</v>
      </c>
      <c r="B118" s="32" t="s">
        <v>196</v>
      </c>
      <c r="C118" s="37">
        <v>5.824000000000001</v>
      </c>
      <c r="D118" s="26">
        <f>C118*$D$2*(1-$E$2)</f>
        <v>400.6912000000001</v>
      </c>
      <c r="E118" s="27">
        <f>C118*(1-$E$2)</f>
        <v>4.659200000000001</v>
      </c>
    </row>
    <row r="119" spans="1:5" ht="12" customHeight="1" hidden="1">
      <c r="A119" s="36" t="s">
        <v>197</v>
      </c>
      <c r="B119" s="32" t="s">
        <v>198</v>
      </c>
      <c r="C119" s="37">
        <v>8.671</v>
      </c>
      <c r="D119" s="26">
        <f>C119*$D$2*(1-$E$2)</f>
        <v>596.5648</v>
      </c>
      <c r="E119" s="27">
        <f>C119*(1-$E$2)</f>
        <v>6.9368</v>
      </c>
    </row>
    <row r="120" spans="1:5" ht="12" customHeight="1" hidden="1">
      <c r="A120" s="36" t="s">
        <v>199</v>
      </c>
      <c r="B120" s="32" t="s">
        <v>200</v>
      </c>
      <c r="C120" s="37">
        <v>13.949000000000002</v>
      </c>
      <c r="D120" s="26">
        <f>C120*$D$2*(1-$E$2)</f>
        <v>959.6912000000001</v>
      </c>
      <c r="E120" s="27">
        <f>C120*(1-$E$2)</f>
        <v>11.159200000000002</v>
      </c>
    </row>
    <row r="121" spans="1:5" ht="12" customHeight="1" hidden="1">
      <c r="A121" s="41"/>
      <c r="B121" s="3"/>
      <c r="C121" s="42"/>
      <c r="D121" s="21"/>
      <c r="E121" s="21"/>
    </row>
    <row r="122" spans="1:5" ht="12" customHeight="1" hidden="1">
      <c r="A122" s="36" t="s">
        <v>201</v>
      </c>
      <c r="B122" s="32" t="s">
        <v>202</v>
      </c>
      <c r="C122" s="37">
        <v>4.381</v>
      </c>
      <c r="D122" s="26">
        <f aca="true" t="shared" si="22" ref="D122:D127">C122*$D$2*(1-$E$2)</f>
        <v>301.4128</v>
      </c>
      <c r="E122" s="27">
        <f aca="true" t="shared" si="23" ref="E122:E127">C122*(1-$E$2)</f>
        <v>3.5048000000000004</v>
      </c>
    </row>
    <row r="123" spans="1:9" ht="12" customHeight="1" hidden="1">
      <c r="A123" s="36" t="s">
        <v>203</v>
      </c>
      <c r="B123" s="32" t="s">
        <v>204</v>
      </c>
      <c r="C123" s="37">
        <v>6.577999999999999</v>
      </c>
      <c r="D123" s="26">
        <f t="shared" si="22"/>
        <v>452.5664</v>
      </c>
      <c r="E123" s="27">
        <f t="shared" si="23"/>
        <v>5.2623999999999995</v>
      </c>
      <c r="H123" s="43"/>
      <c r="I123" s="43"/>
    </row>
    <row r="124" spans="1:5" ht="12" customHeight="1" hidden="1">
      <c r="A124" s="36" t="s">
        <v>205</v>
      </c>
      <c r="B124" s="32" t="s">
        <v>206</v>
      </c>
      <c r="C124" s="37">
        <v>9.646</v>
      </c>
      <c r="D124" s="26">
        <f t="shared" si="22"/>
        <v>663.6448</v>
      </c>
      <c r="E124" s="27">
        <f t="shared" si="23"/>
        <v>7.716800000000001</v>
      </c>
    </row>
    <row r="125" spans="1:5" ht="12" customHeight="1" hidden="1">
      <c r="A125" s="36" t="s">
        <v>207</v>
      </c>
      <c r="B125" s="32" t="s">
        <v>208</v>
      </c>
      <c r="C125" s="37">
        <v>15.431</v>
      </c>
      <c r="D125" s="26">
        <f t="shared" si="22"/>
        <v>1061.6528</v>
      </c>
      <c r="E125" s="27">
        <f t="shared" si="23"/>
        <v>12.3448</v>
      </c>
    </row>
    <row r="126" spans="1:5" ht="12" customHeight="1" hidden="1">
      <c r="A126" s="36" t="s">
        <v>209</v>
      </c>
      <c r="B126" s="32" t="s">
        <v>210</v>
      </c>
      <c r="C126" s="37">
        <v>22.152</v>
      </c>
      <c r="D126" s="26">
        <f t="shared" si="22"/>
        <v>1524.0576</v>
      </c>
      <c r="E126" s="27">
        <f t="shared" si="23"/>
        <v>17.721600000000002</v>
      </c>
    </row>
    <row r="127" spans="1:9" ht="12" customHeight="1" hidden="1">
      <c r="A127" s="36" t="s">
        <v>211</v>
      </c>
      <c r="B127" s="32" t="s">
        <v>212</v>
      </c>
      <c r="C127" s="37">
        <v>36.348</v>
      </c>
      <c r="D127" s="26">
        <f t="shared" si="22"/>
        <v>2500.7424</v>
      </c>
      <c r="E127" s="27">
        <f t="shared" si="23"/>
        <v>29.078400000000002</v>
      </c>
      <c r="H127" s="43"/>
      <c r="I127" s="43"/>
    </row>
    <row r="128" spans="1:9" ht="12" customHeight="1" hidden="1">
      <c r="A128" s="36"/>
      <c r="B128" s="32"/>
      <c r="C128" s="37"/>
      <c r="D128" s="26"/>
      <c r="E128" s="27"/>
      <c r="H128" s="43"/>
      <c r="I128" s="43"/>
    </row>
    <row r="129" spans="1:9" s="43" customFormat="1" ht="12" customHeight="1" hidden="1">
      <c r="A129" s="44" t="s">
        <v>213</v>
      </c>
      <c r="B129" s="32" t="s">
        <v>214</v>
      </c>
      <c r="C129" s="37">
        <v>4.472</v>
      </c>
      <c r="D129" s="45">
        <f aca="true" t="shared" si="24" ref="D129:D134">C129*$D$2*(1-$E$2)</f>
        <v>307.6736000000001</v>
      </c>
      <c r="E129" s="46">
        <f aca="true" t="shared" si="25" ref="E129:E134">C129*(1-$E$2)</f>
        <v>3.5776000000000003</v>
      </c>
      <c r="H129" s="22"/>
      <c r="I129" s="22"/>
    </row>
    <row r="130" spans="1:5" s="43" customFormat="1" ht="12" customHeight="1" hidden="1">
      <c r="A130" s="44" t="s">
        <v>215</v>
      </c>
      <c r="B130" s="32" t="s">
        <v>216</v>
      </c>
      <c r="C130" s="37">
        <v>6.695</v>
      </c>
      <c r="D130" s="45">
        <f t="shared" si="24"/>
        <v>460.616</v>
      </c>
      <c r="E130" s="46">
        <f t="shared" si="25"/>
        <v>5.356000000000001</v>
      </c>
    </row>
    <row r="131" spans="1:9" s="43" customFormat="1" ht="12" customHeight="1" hidden="1">
      <c r="A131" s="44" t="s">
        <v>217</v>
      </c>
      <c r="B131" s="32" t="s">
        <v>218</v>
      </c>
      <c r="C131" s="37">
        <v>9.815</v>
      </c>
      <c r="D131" s="45">
        <f t="shared" si="24"/>
        <v>675.2719999999999</v>
      </c>
      <c r="E131" s="46">
        <f t="shared" si="25"/>
        <v>7.852</v>
      </c>
      <c r="H131" s="22"/>
      <c r="I131" s="22"/>
    </row>
    <row r="132" spans="1:9" s="43" customFormat="1" ht="12" customHeight="1" hidden="1">
      <c r="A132" s="44" t="s">
        <v>219</v>
      </c>
      <c r="B132" s="32" t="s">
        <v>220</v>
      </c>
      <c r="C132" s="37">
        <v>15.704</v>
      </c>
      <c r="D132" s="45">
        <f t="shared" si="24"/>
        <v>1080.4352000000001</v>
      </c>
      <c r="E132" s="46">
        <f t="shared" si="25"/>
        <v>12.563200000000002</v>
      </c>
      <c r="H132" s="22"/>
      <c r="I132" s="22"/>
    </row>
    <row r="133" spans="1:9" s="43" customFormat="1" ht="12" customHeight="1" hidden="1">
      <c r="A133" s="44" t="s">
        <v>221</v>
      </c>
      <c r="B133" s="32" t="s">
        <v>222</v>
      </c>
      <c r="C133" s="37">
        <v>22.542</v>
      </c>
      <c r="D133" s="45">
        <f t="shared" si="24"/>
        <v>1550.8896000000002</v>
      </c>
      <c r="E133" s="46">
        <f t="shared" si="25"/>
        <v>18.033600000000003</v>
      </c>
      <c r="H133" s="22"/>
      <c r="I133" s="22"/>
    </row>
    <row r="134" spans="1:5" s="43" customFormat="1" ht="12" customHeight="1" hidden="1">
      <c r="A134" s="44" t="s">
        <v>223</v>
      </c>
      <c r="B134" s="32" t="s">
        <v>224</v>
      </c>
      <c r="C134" s="37">
        <v>36.998000000000005</v>
      </c>
      <c r="D134" s="45">
        <f t="shared" si="24"/>
        <v>2545.4624000000003</v>
      </c>
      <c r="E134" s="46">
        <f t="shared" si="25"/>
        <v>29.598400000000005</v>
      </c>
    </row>
    <row r="135" spans="1:9" ht="12" customHeight="1" hidden="1">
      <c r="A135" s="41"/>
      <c r="B135" s="3"/>
      <c r="C135" s="42"/>
      <c r="D135" s="21"/>
      <c r="E135" s="21"/>
      <c r="H135" s="43"/>
      <c r="I135" s="43"/>
    </row>
    <row r="136" spans="1:5" ht="12" customHeight="1" hidden="1">
      <c r="A136" s="36" t="s">
        <v>225</v>
      </c>
      <c r="B136" s="32" t="s">
        <v>226</v>
      </c>
      <c r="C136" s="37">
        <v>4.381</v>
      </c>
      <c r="D136" s="26">
        <f>C136*$D$2*(1-$E$2)</f>
        <v>301.4128</v>
      </c>
      <c r="E136" s="27">
        <f>C136*(1-$E$2)</f>
        <v>3.5048000000000004</v>
      </c>
    </row>
    <row r="137" spans="1:9" ht="12" customHeight="1" hidden="1">
      <c r="A137" s="36" t="s">
        <v>227</v>
      </c>
      <c r="B137" s="32" t="s">
        <v>228</v>
      </c>
      <c r="C137" s="37">
        <v>6.577999999999999</v>
      </c>
      <c r="D137" s="26">
        <f>C137*$D$2*(1-$E$2)</f>
        <v>452.5664</v>
      </c>
      <c r="E137" s="27">
        <f>C137*(1-$E$2)</f>
        <v>5.2623999999999995</v>
      </c>
      <c r="H137" s="43"/>
      <c r="I137" s="43"/>
    </row>
    <row r="138" spans="1:5" ht="12" customHeight="1" hidden="1">
      <c r="A138" s="36" t="s">
        <v>229</v>
      </c>
      <c r="B138" s="32" t="s">
        <v>230</v>
      </c>
      <c r="C138" s="37">
        <v>9.646</v>
      </c>
      <c r="D138" s="26">
        <f>C138*$D$2*(1-$E$2)</f>
        <v>663.6448</v>
      </c>
      <c r="E138" s="27">
        <f>C138*(1-$E$2)</f>
        <v>7.716800000000001</v>
      </c>
    </row>
    <row r="139" spans="1:5" ht="12" customHeight="1" hidden="1">
      <c r="A139" s="36" t="s">
        <v>231</v>
      </c>
      <c r="B139" s="32" t="s">
        <v>232</v>
      </c>
      <c r="C139" s="37">
        <v>15.431</v>
      </c>
      <c r="D139" s="26">
        <f>C139*$D$2*(1-$E$2)</f>
        <v>1061.6528</v>
      </c>
      <c r="E139" s="27">
        <f>C139*(1-$E$2)</f>
        <v>12.3448</v>
      </c>
    </row>
    <row r="140" spans="1:5" ht="12" customHeight="1" hidden="1">
      <c r="A140" s="36"/>
      <c r="B140" s="32"/>
      <c r="C140" s="37"/>
      <c r="D140" s="26"/>
      <c r="E140" s="27"/>
    </row>
    <row r="141" spans="1:5" ht="22.5" customHeight="1" hidden="1">
      <c r="A141" s="36" t="s">
        <v>233</v>
      </c>
      <c r="B141" s="47" t="s">
        <v>234</v>
      </c>
      <c r="C141" s="37">
        <v>5.772000000000001</v>
      </c>
      <c r="D141" s="26">
        <f aca="true" t="shared" si="26" ref="D141:D148">C141*$D$2*(1-$E$2)</f>
        <v>397.11360000000013</v>
      </c>
      <c r="E141" s="27">
        <f aca="true" t="shared" si="27" ref="E141:E148">C141*(1-$E$2)</f>
        <v>4.617600000000001</v>
      </c>
    </row>
    <row r="142" spans="1:5" ht="22.5" customHeight="1" hidden="1">
      <c r="A142" s="36" t="s">
        <v>235</v>
      </c>
      <c r="B142" s="47" t="s">
        <v>236</v>
      </c>
      <c r="C142" s="37">
        <v>8.06</v>
      </c>
      <c r="D142" s="26">
        <f t="shared" si="26"/>
        <v>554.5280000000001</v>
      </c>
      <c r="E142" s="27">
        <f t="shared" si="27"/>
        <v>6.448</v>
      </c>
    </row>
    <row r="143" spans="1:9" ht="22.5" customHeight="1" hidden="1">
      <c r="A143" s="36" t="s">
        <v>237</v>
      </c>
      <c r="B143" s="47" t="s">
        <v>238</v>
      </c>
      <c r="C143" s="37">
        <v>12.597</v>
      </c>
      <c r="D143" s="26">
        <f t="shared" si="26"/>
        <v>866.6736</v>
      </c>
      <c r="E143" s="27">
        <f t="shared" si="27"/>
        <v>10.0776</v>
      </c>
      <c r="H143" s="43"/>
      <c r="I143" s="43"/>
    </row>
    <row r="144" spans="1:5" ht="12" customHeight="1" hidden="1">
      <c r="A144" s="48" t="s">
        <v>45</v>
      </c>
      <c r="B144" s="49"/>
      <c r="C144" s="50"/>
      <c r="D144" s="26">
        <f t="shared" si="26"/>
        <v>0</v>
      </c>
      <c r="E144" s="27">
        <f t="shared" si="27"/>
        <v>0</v>
      </c>
    </row>
    <row r="145" spans="1:5" ht="12" customHeight="1" hidden="1">
      <c r="A145" s="31" t="s">
        <v>239</v>
      </c>
      <c r="B145" s="32" t="s">
        <v>240</v>
      </c>
      <c r="C145" s="37">
        <v>4.368</v>
      </c>
      <c r="D145" s="26">
        <f t="shared" si="26"/>
        <v>300.51840000000004</v>
      </c>
      <c r="E145" s="27">
        <f t="shared" si="27"/>
        <v>3.4944000000000006</v>
      </c>
    </row>
    <row r="146" spans="1:5" ht="12" customHeight="1" hidden="1">
      <c r="A146" s="31" t="s">
        <v>241</v>
      </c>
      <c r="B146" s="32" t="s">
        <v>242</v>
      </c>
      <c r="C146" s="37">
        <v>6.487</v>
      </c>
      <c r="D146" s="26">
        <f t="shared" si="26"/>
        <v>446.3056000000001</v>
      </c>
      <c r="E146" s="27">
        <f t="shared" si="27"/>
        <v>5.1896</v>
      </c>
    </row>
    <row r="147" spans="1:5" ht="12" customHeight="1" hidden="1">
      <c r="A147" s="31" t="s">
        <v>243</v>
      </c>
      <c r="B147" s="32" t="s">
        <v>244</v>
      </c>
      <c r="C147" s="37">
        <v>9.945</v>
      </c>
      <c r="D147" s="26">
        <f t="shared" si="26"/>
        <v>684.216</v>
      </c>
      <c r="E147" s="27">
        <f t="shared" si="27"/>
        <v>7.956</v>
      </c>
    </row>
    <row r="148" spans="1:5" ht="12" customHeight="1" hidden="1">
      <c r="A148" s="31" t="s">
        <v>245</v>
      </c>
      <c r="B148" s="32" t="s">
        <v>246</v>
      </c>
      <c r="C148" s="37">
        <v>15.977</v>
      </c>
      <c r="D148" s="26">
        <f t="shared" si="26"/>
        <v>1099.2176</v>
      </c>
      <c r="E148" s="27">
        <f t="shared" si="27"/>
        <v>12.781600000000001</v>
      </c>
    </row>
    <row r="149" spans="1:5" ht="12" customHeight="1" hidden="1">
      <c r="A149" s="31"/>
      <c r="B149" s="32"/>
      <c r="C149" s="37"/>
      <c r="D149" s="26"/>
      <c r="E149" s="27"/>
    </row>
    <row r="150" spans="1:5" ht="12" customHeight="1" hidden="1">
      <c r="A150" s="31" t="s">
        <v>247</v>
      </c>
      <c r="B150" s="32" t="s">
        <v>248</v>
      </c>
      <c r="C150" s="37">
        <v>4.368</v>
      </c>
      <c r="D150" s="26">
        <f aca="true" t="shared" si="28" ref="D150:D158">C150*$D$2*(1-$E$2)</f>
        <v>300.51840000000004</v>
      </c>
      <c r="E150" s="27">
        <f aca="true" t="shared" si="29" ref="E150:E158">C150*(1-$E$2)</f>
        <v>3.4944000000000006</v>
      </c>
    </row>
    <row r="151" spans="1:5" ht="12" customHeight="1" hidden="1">
      <c r="A151" s="31" t="s">
        <v>249</v>
      </c>
      <c r="B151" s="32" t="s">
        <v>250</v>
      </c>
      <c r="C151" s="37">
        <v>6.487</v>
      </c>
      <c r="D151" s="26">
        <f t="shared" si="28"/>
        <v>446.3056000000001</v>
      </c>
      <c r="E151" s="27">
        <f t="shared" si="29"/>
        <v>5.1896</v>
      </c>
    </row>
    <row r="152" spans="1:5" ht="12" customHeight="1" hidden="1">
      <c r="A152" s="31" t="s">
        <v>251</v>
      </c>
      <c r="B152" s="32" t="s">
        <v>252</v>
      </c>
      <c r="C152" s="37">
        <v>9.945</v>
      </c>
      <c r="D152" s="26">
        <f t="shared" si="28"/>
        <v>684.216</v>
      </c>
      <c r="E152" s="27">
        <f t="shared" si="29"/>
        <v>7.956</v>
      </c>
    </row>
    <row r="153" spans="1:5" ht="12" customHeight="1" hidden="1">
      <c r="A153" s="31" t="s">
        <v>253</v>
      </c>
      <c r="B153" s="32" t="s">
        <v>254</v>
      </c>
      <c r="C153" s="37">
        <v>15.977</v>
      </c>
      <c r="D153" s="26">
        <f t="shared" si="28"/>
        <v>1099.2176</v>
      </c>
      <c r="E153" s="27">
        <f t="shared" si="29"/>
        <v>12.781600000000001</v>
      </c>
    </row>
    <row r="154" spans="1:5" ht="12" customHeight="1" hidden="1">
      <c r="A154" s="31" t="s">
        <v>255</v>
      </c>
      <c r="B154" s="32" t="s">
        <v>256</v>
      </c>
      <c r="C154" s="37">
        <v>23.803</v>
      </c>
      <c r="D154" s="26">
        <f t="shared" si="28"/>
        <v>1637.6464</v>
      </c>
      <c r="E154" s="27">
        <f t="shared" si="29"/>
        <v>19.0424</v>
      </c>
    </row>
    <row r="155" spans="1:5" ht="12" customHeight="1" hidden="1">
      <c r="A155" s="31" t="s">
        <v>257</v>
      </c>
      <c r="B155" s="32" t="s">
        <v>258</v>
      </c>
      <c r="C155" s="37">
        <v>36.946000000000005</v>
      </c>
      <c r="D155" s="26">
        <f t="shared" si="28"/>
        <v>2541.8848000000003</v>
      </c>
      <c r="E155" s="27">
        <f t="shared" si="29"/>
        <v>29.556800000000006</v>
      </c>
    </row>
    <row r="156" spans="1:11" ht="12" customHeight="1" hidden="1">
      <c r="A156" s="31" t="s">
        <v>259</v>
      </c>
      <c r="B156" s="32" t="s">
        <v>260</v>
      </c>
      <c r="C156" s="37">
        <v>86.437</v>
      </c>
      <c r="D156" s="26">
        <f t="shared" si="28"/>
        <v>5946.8656</v>
      </c>
      <c r="E156" s="27">
        <f t="shared" si="29"/>
        <v>69.1496</v>
      </c>
      <c r="K156" s="51"/>
    </row>
    <row r="157" spans="1:5" ht="12" customHeight="1" hidden="1">
      <c r="A157" s="31" t="s">
        <v>261</v>
      </c>
      <c r="B157" s="32" t="s">
        <v>262</v>
      </c>
      <c r="C157" s="37">
        <v>135.16</v>
      </c>
      <c r="D157" s="26">
        <f t="shared" si="28"/>
        <v>9299.008</v>
      </c>
      <c r="E157" s="27">
        <f t="shared" si="29"/>
        <v>108.128</v>
      </c>
    </row>
    <row r="158" spans="1:5" ht="12" customHeight="1" hidden="1">
      <c r="A158" s="31" t="s">
        <v>263</v>
      </c>
      <c r="B158" s="32" t="s">
        <v>264</v>
      </c>
      <c r="C158" s="37">
        <v>192.21800000000002</v>
      </c>
      <c r="D158" s="26">
        <f t="shared" si="28"/>
        <v>13224.598400000003</v>
      </c>
      <c r="E158" s="27">
        <f t="shared" si="29"/>
        <v>153.7744</v>
      </c>
    </row>
    <row r="159" spans="1:5" ht="12" customHeight="1" hidden="1">
      <c r="A159" s="31"/>
      <c r="B159" s="32"/>
      <c r="C159" s="37"/>
      <c r="D159" s="26"/>
      <c r="E159" s="27"/>
    </row>
    <row r="160" spans="1:5" ht="12" customHeight="1" hidden="1">
      <c r="A160" s="31" t="s">
        <v>265</v>
      </c>
      <c r="B160" s="32" t="s">
        <v>266</v>
      </c>
      <c r="C160" s="37">
        <v>4.8100000000000005</v>
      </c>
      <c r="D160" s="26">
        <f>C160*$D$2*(1-$E$2)</f>
        <v>330.92800000000005</v>
      </c>
      <c r="E160" s="27">
        <f>C160*(1-$E$2)</f>
        <v>3.8480000000000008</v>
      </c>
    </row>
    <row r="161" spans="1:5" ht="12" customHeight="1" hidden="1">
      <c r="A161" s="31" t="s">
        <v>267</v>
      </c>
      <c r="B161" s="32" t="s">
        <v>268</v>
      </c>
      <c r="C161" s="37">
        <v>7.175999999999999</v>
      </c>
      <c r="D161" s="26">
        <f>C161*$D$2*(1-$E$2)</f>
        <v>493.7088</v>
      </c>
      <c r="E161" s="27">
        <f>C161*(1-$E$2)</f>
        <v>5.7408</v>
      </c>
    </row>
    <row r="162" spans="1:5" ht="12" customHeight="1" hidden="1">
      <c r="A162" s="31" t="s">
        <v>269</v>
      </c>
      <c r="B162" s="32" t="s">
        <v>270</v>
      </c>
      <c r="C162" s="37">
        <v>10.66</v>
      </c>
      <c r="D162" s="26">
        <f>C162*$D$2*(1-$E$2)</f>
        <v>733.408</v>
      </c>
      <c r="E162" s="27">
        <f>C162*(1-$E$2)</f>
        <v>8.528</v>
      </c>
    </row>
    <row r="163" spans="1:5" ht="12" customHeight="1" hidden="1">
      <c r="A163" s="31" t="s">
        <v>271</v>
      </c>
      <c r="B163" s="32" t="s">
        <v>272</v>
      </c>
      <c r="C163" s="37">
        <v>17.602</v>
      </c>
      <c r="D163" s="26">
        <f>C163*$D$2*(1-$E$2)</f>
        <v>1211.0176</v>
      </c>
      <c r="E163" s="27">
        <f>C163*(1-$E$2)</f>
        <v>14.081600000000002</v>
      </c>
    </row>
    <row r="164" spans="1:5" ht="12" customHeight="1" hidden="1">
      <c r="A164" s="31"/>
      <c r="B164" s="32"/>
      <c r="C164" s="37"/>
      <c r="D164" s="26"/>
      <c r="E164" s="27"/>
    </row>
    <row r="165" spans="1:5" ht="12" customHeight="1" hidden="1">
      <c r="A165" s="31" t="s">
        <v>273</v>
      </c>
      <c r="B165" s="32" t="s">
        <v>274</v>
      </c>
      <c r="C165" s="37">
        <v>4.8100000000000005</v>
      </c>
      <c r="D165" s="26">
        <f aca="true" t="shared" si="30" ref="D165:D170">C165*$D$2*(1-$E$2)</f>
        <v>330.92800000000005</v>
      </c>
      <c r="E165" s="27">
        <f aca="true" t="shared" si="31" ref="E165:E170">C165*(1-$E$2)</f>
        <v>3.8480000000000008</v>
      </c>
    </row>
    <row r="166" spans="1:5" ht="12" customHeight="1" hidden="1">
      <c r="A166" s="31" t="s">
        <v>275</v>
      </c>
      <c r="B166" s="32" t="s">
        <v>276</v>
      </c>
      <c r="C166" s="37">
        <v>7.175999999999999</v>
      </c>
      <c r="D166" s="26">
        <f t="shared" si="30"/>
        <v>493.7088</v>
      </c>
      <c r="E166" s="27">
        <f t="shared" si="31"/>
        <v>5.7408</v>
      </c>
    </row>
    <row r="167" spans="1:5" ht="12" customHeight="1" hidden="1">
      <c r="A167" s="31" t="s">
        <v>277</v>
      </c>
      <c r="B167" s="32" t="s">
        <v>278</v>
      </c>
      <c r="C167" s="37">
        <v>10.66</v>
      </c>
      <c r="D167" s="26">
        <f t="shared" si="30"/>
        <v>733.408</v>
      </c>
      <c r="E167" s="27">
        <f t="shared" si="31"/>
        <v>8.528</v>
      </c>
    </row>
    <row r="168" spans="1:5" ht="12" customHeight="1" hidden="1">
      <c r="A168" s="31" t="s">
        <v>279</v>
      </c>
      <c r="B168" s="32" t="s">
        <v>280</v>
      </c>
      <c r="C168" s="37">
        <v>17.602</v>
      </c>
      <c r="D168" s="26">
        <f t="shared" si="30"/>
        <v>1211.0176</v>
      </c>
      <c r="E168" s="27">
        <f t="shared" si="31"/>
        <v>14.081600000000002</v>
      </c>
    </row>
    <row r="169" spans="1:5" ht="12" customHeight="1" hidden="1">
      <c r="A169" s="31" t="s">
        <v>281</v>
      </c>
      <c r="B169" s="32" t="s">
        <v>282</v>
      </c>
      <c r="C169" s="37">
        <v>25.584</v>
      </c>
      <c r="D169" s="26">
        <f t="shared" si="30"/>
        <v>1760.1792000000003</v>
      </c>
      <c r="E169" s="27">
        <f t="shared" si="31"/>
        <v>20.467200000000002</v>
      </c>
    </row>
    <row r="170" spans="1:5" ht="12" customHeight="1" hidden="1">
      <c r="A170" s="31" t="s">
        <v>283</v>
      </c>
      <c r="B170" s="32" t="s">
        <v>284</v>
      </c>
      <c r="C170" s="37">
        <v>39.286</v>
      </c>
      <c r="D170" s="26">
        <f t="shared" si="30"/>
        <v>2702.8768</v>
      </c>
      <c r="E170" s="27">
        <f t="shared" si="31"/>
        <v>31.428800000000003</v>
      </c>
    </row>
    <row r="171" spans="1:5" ht="12" customHeight="1" hidden="1">
      <c r="A171" s="31"/>
      <c r="B171" s="32"/>
      <c r="C171" s="37"/>
      <c r="D171" s="26"/>
      <c r="E171" s="27"/>
    </row>
    <row r="172" spans="1:9" s="56" customFormat="1" ht="22.5" customHeight="1" hidden="1">
      <c r="A172" s="36" t="s">
        <v>285</v>
      </c>
      <c r="B172" s="52" t="s">
        <v>286</v>
      </c>
      <c r="C172" s="53">
        <v>6.084</v>
      </c>
      <c r="D172" s="54">
        <f>C172*$D$2*(1-$E$2)</f>
        <v>418.57919999999996</v>
      </c>
      <c r="E172" s="55">
        <f>C172*(1-$E$2)</f>
        <v>4.8672</v>
      </c>
      <c r="H172" s="22"/>
      <c r="I172" s="22"/>
    </row>
    <row r="173" spans="1:9" s="56" customFormat="1" ht="22.5" customHeight="1" hidden="1">
      <c r="A173" s="36" t="s">
        <v>287</v>
      </c>
      <c r="B173" s="52" t="s">
        <v>288</v>
      </c>
      <c r="C173" s="53">
        <v>9.152000000000001</v>
      </c>
      <c r="D173" s="54">
        <f>C173*$D$2*(1-$E$2)</f>
        <v>629.6576000000001</v>
      </c>
      <c r="E173" s="55">
        <f>C173*(1-$E$2)</f>
        <v>7.321600000000001</v>
      </c>
      <c r="H173" s="22"/>
      <c r="I173" s="22"/>
    </row>
    <row r="174" spans="1:9" s="56" customFormat="1" ht="22.5" customHeight="1" hidden="1">
      <c r="A174" s="36" t="s">
        <v>289</v>
      </c>
      <c r="B174" s="52" t="s">
        <v>290</v>
      </c>
      <c r="C174" s="53">
        <v>14.3</v>
      </c>
      <c r="D174" s="54">
        <f>C174*$D$2*(1-$E$2)</f>
        <v>983.84</v>
      </c>
      <c r="E174" s="55">
        <f>C174*(1-$E$2)</f>
        <v>11.440000000000001</v>
      </c>
      <c r="H174" s="22"/>
      <c r="I174" s="22"/>
    </row>
    <row r="175" spans="1:9" s="56" customFormat="1" ht="22.5" customHeight="1" hidden="1">
      <c r="A175" s="36" t="s">
        <v>291</v>
      </c>
      <c r="B175" s="52" t="s">
        <v>292</v>
      </c>
      <c r="C175" s="53">
        <v>21.931</v>
      </c>
      <c r="D175" s="54">
        <f>C175*$D$2*(1-$E$2)</f>
        <v>1508.8528000000001</v>
      </c>
      <c r="E175" s="55">
        <f>C175*(1-$E$2)</f>
        <v>17.544800000000002</v>
      </c>
      <c r="H175" s="22"/>
      <c r="I175" s="22"/>
    </row>
    <row r="176" spans="1:9" s="56" customFormat="1" ht="12.75" customHeight="1" hidden="1">
      <c r="A176" s="36"/>
      <c r="B176" s="52"/>
      <c r="C176" s="53"/>
      <c r="D176" s="54"/>
      <c r="E176" s="55"/>
      <c r="H176" s="22"/>
      <c r="I176" s="22"/>
    </row>
    <row r="177" spans="1:9" s="56" customFormat="1" ht="22.5" customHeight="1" hidden="1">
      <c r="A177" s="36" t="s">
        <v>293</v>
      </c>
      <c r="B177" s="52" t="s">
        <v>294</v>
      </c>
      <c r="C177" s="53">
        <v>6.084</v>
      </c>
      <c r="D177" s="54">
        <f>C177*$D$2*(1-$E$2)</f>
        <v>418.57919999999996</v>
      </c>
      <c r="E177" s="55">
        <f>C177*(1-$E$2)</f>
        <v>4.8672</v>
      </c>
      <c r="H177" s="22"/>
      <c r="I177" s="22"/>
    </row>
    <row r="178" spans="1:9" s="56" customFormat="1" ht="22.5" customHeight="1" hidden="1">
      <c r="A178" s="36" t="s">
        <v>295</v>
      </c>
      <c r="B178" s="52" t="s">
        <v>296</v>
      </c>
      <c r="C178" s="53">
        <v>9.152000000000001</v>
      </c>
      <c r="D178" s="54">
        <f>C178*$D$2*(1-$E$2)</f>
        <v>629.6576000000001</v>
      </c>
      <c r="E178" s="55">
        <f>C178*(1-$E$2)</f>
        <v>7.321600000000001</v>
      </c>
      <c r="H178" s="22"/>
      <c r="I178" s="22"/>
    </row>
    <row r="179" spans="1:9" s="56" customFormat="1" ht="22.5" customHeight="1" hidden="1">
      <c r="A179" s="36" t="s">
        <v>297</v>
      </c>
      <c r="B179" s="52" t="s">
        <v>298</v>
      </c>
      <c r="C179" s="53">
        <v>14.3</v>
      </c>
      <c r="D179" s="54">
        <f>C179*$D$2*(1-$E$2)</f>
        <v>983.84</v>
      </c>
      <c r="E179" s="55">
        <f>C179*(1-$E$2)</f>
        <v>11.440000000000001</v>
      </c>
      <c r="H179" s="22"/>
      <c r="I179" s="22"/>
    </row>
    <row r="180" spans="1:5" ht="12" customHeight="1" hidden="1">
      <c r="A180" s="31"/>
      <c r="B180" s="32"/>
      <c r="C180" s="37"/>
      <c r="D180" s="26"/>
      <c r="E180" s="27"/>
    </row>
    <row r="181" spans="1:9" ht="12" customHeight="1" hidden="1">
      <c r="A181" s="31" t="s">
        <v>299</v>
      </c>
      <c r="B181" s="32" t="s">
        <v>300</v>
      </c>
      <c r="C181" s="37">
        <v>5.213</v>
      </c>
      <c r="D181" s="26">
        <f>C181*$D$2*(1-$E$2)</f>
        <v>358.6544</v>
      </c>
      <c r="E181" s="27">
        <f>C181*(1-$E$2)</f>
        <v>4.1704</v>
      </c>
      <c r="H181" s="56"/>
      <c r="I181" s="56"/>
    </row>
    <row r="182" spans="1:5" ht="12" customHeight="1" hidden="1">
      <c r="A182" s="57" t="s">
        <v>301</v>
      </c>
      <c r="B182" s="47" t="s">
        <v>302</v>
      </c>
      <c r="C182" s="37">
        <v>7.6049999999999995</v>
      </c>
      <c r="D182" s="26">
        <f>C182*$D$2*(1-$E$2)</f>
        <v>523.224</v>
      </c>
      <c r="E182" s="27">
        <f>C182*(1-$E$2)</f>
        <v>6.084</v>
      </c>
    </row>
    <row r="183" spans="1:5" ht="12" customHeight="1" hidden="1">
      <c r="A183" s="44" t="s">
        <v>303</v>
      </c>
      <c r="B183" s="32" t="s">
        <v>304</v>
      </c>
      <c r="C183" s="37">
        <v>11.635</v>
      </c>
      <c r="D183" s="26">
        <f>C183*$D$2*(1-$E$2)</f>
        <v>800.488</v>
      </c>
      <c r="E183" s="27">
        <f>C183*(1-$E$2)</f>
        <v>9.308</v>
      </c>
    </row>
    <row r="184" spans="1:9" ht="12" customHeight="1" hidden="1">
      <c r="A184" s="44" t="s">
        <v>305</v>
      </c>
      <c r="B184" s="32" t="s">
        <v>306</v>
      </c>
      <c r="C184" s="37">
        <v>19.097</v>
      </c>
      <c r="D184" s="26">
        <f>C184*$D$2*(1-$E$2)</f>
        <v>1313.8736000000001</v>
      </c>
      <c r="E184" s="27">
        <f>C184*(1-$E$2)</f>
        <v>15.277600000000001</v>
      </c>
      <c r="H184" s="56"/>
      <c r="I184" s="56"/>
    </row>
    <row r="185" spans="1:9" ht="12" customHeight="1" hidden="1">
      <c r="A185" s="44" t="s">
        <v>307</v>
      </c>
      <c r="B185" s="32" t="s">
        <v>308</v>
      </c>
      <c r="C185" s="37">
        <v>27.573</v>
      </c>
      <c r="D185" s="26">
        <f>C185*$D$2*(1-$E$2)</f>
        <v>1897.0224000000003</v>
      </c>
      <c r="E185" s="27">
        <f>C185*(1-$E$2)</f>
        <v>22.058400000000002</v>
      </c>
      <c r="H185" s="56"/>
      <c r="I185" s="56"/>
    </row>
    <row r="186" spans="1:9" ht="12" customHeight="1" hidden="1">
      <c r="A186" s="31"/>
      <c r="B186" s="32"/>
      <c r="C186" s="37"/>
      <c r="D186" s="26"/>
      <c r="E186" s="27"/>
      <c r="H186" s="56"/>
      <c r="I186" s="56"/>
    </row>
    <row r="187" spans="1:9" ht="12" customHeight="1" hidden="1">
      <c r="A187" s="31" t="s">
        <v>309</v>
      </c>
      <c r="B187" s="32" t="s">
        <v>310</v>
      </c>
      <c r="C187" s="37">
        <v>5.304</v>
      </c>
      <c r="D187" s="26">
        <f aca="true" t="shared" si="32" ref="D187:D192">C187*$D$2*(1-$E$2)</f>
        <v>364.9152</v>
      </c>
      <c r="E187" s="27">
        <f aca="true" t="shared" si="33" ref="E187:E192">C187*(1-$E$2)</f>
        <v>4.243200000000001</v>
      </c>
      <c r="H187" s="56"/>
      <c r="I187" s="56"/>
    </row>
    <row r="188" spans="1:5" ht="12" customHeight="1" hidden="1">
      <c r="A188" s="31" t="s">
        <v>311</v>
      </c>
      <c r="B188" s="32" t="s">
        <v>312</v>
      </c>
      <c r="C188" s="37">
        <v>7.735</v>
      </c>
      <c r="D188" s="26">
        <f t="shared" si="32"/>
        <v>532.168</v>
      </c>
      <c r="E188" s="27">
        <f t="shared" si="33"/>
        <v>6.188000000000001</v>
      </c>
    </row>
    <row r="189" spans="1:5" ht="12" customHeight="1" hidden="1">
      <c r="A189" s="44" t="s">
        <v>313</v>
      </c>
      <c r="B189" s="32" t="s">
        <v>314</v>
      </c>
      <c r="C189" s="37">
        <v>11.83</v>
      </c>
      <c r="D189" s="26">
        <f t="shared" si="32"/>
        <v>813.904</v>
      </c>
      <c r="E189" s="27">
        <f t="shared" si="33"/>
        <v>9.464</v>
      </c>
    </row>
    <row r="190" spans="1:9" ht="12" customHeight="1" hidden="1">
      <c r="A190" s="44" t="s">
        <v>315</v>
      </c>
      <c r="B190" s="32" t="s">
        <v>316</v>
      </c>
      <c r="C190" s="37">
        <v>19.422</v>
      </c>
      <c r="D190" s="26">
        <f t="shared" si="32"/>
        <v>1336.2336000000003</v>
      </c>
      <c r="E190" s="27">
        <f t="shared" si="33"/>
        <v>15.537600000000001</v>
      </c>
      <c r="H190" s="56"/>
      <c r="I190" s="56"/>
    </row>
    <row r="191" spans="1:5" ht="12" customHeight="1" hidden="1">
      <c r="A191" s="44" t="s">
        <v>317</v>
      </c>
      <c r="B191" s="32" t="s">
        <v>318</v>
      </c>
      <c r="C191" s="37">
        <v>28.041</v>
      </c>
      <c r="D191" s="26">
        <f t="shared" si="32"/>
        <v>1929.2208</v>
      </c>
      <c r="E191" s="27">
        <f t="shared" si="33"/>
        <v>22.4328</v>
      </c>
    </row>
    <row r="192" spans="1:5" ht="12" customHeight="1" hidden="1">
      <c r="A192" s="31" t="s">
        <v>319</v>
      </c>
      <c r="B192" s="32" t="s">
        <v>320</v>
      </c>
      <c r="C192" s="37">
        <v>45.188</v>
      </c>
      <c r="D192" s="26">
        <f t="shared" si="32"/>
        <v>3108.9344</v>
      </c>
      <c r="E192" s="27">
        <f t="shared" si="33"/>
        <v>36.150400000000005</v>
      </c>
    </row>
    <row r="193" spans="1:5" ht="12" customHeight="1" hidden="1">
      <c r="A193" s="44"/>
      <c r="B193" s="32"/>
      <c r="C193" s="37"/>
      <c r="D193" s="26"/>
      <c r="E193" s="27"/>
    </row>
    <row r="194" spans="1:9" ht="12" customHeight="1" hidden="1">
      <c r="A194" s="31" t="s">
        <v>321</v>
      </c>
      <c r="B194" s="32" t="s">
        <v>322</v>
      </c>
      <c r="C194" s="37">
        <v>5.213</v>
      </c>
      <c r="D194" s="26">
        <f>C194*$D$2*(1-$E$2)</f>
        <v>358.6544</v>
      </c>
      <c r="E194" s="27">
        <f>C194*(1-$E$2)</f>
        <v>4.1704</v>
      </c>
      <c r="H194" s="56"/>
      <c r="I194" s="56"/>
    </row>
    <row r="195" spans="1:5" ht="12" customHeight="1" hidden="1">
      <c r="A195" s="31" t="s">
        <v>323</v>
      </c>
      <c r="B195" s="32" t="s">
        <v>324</v>
      </c>
      <c r="C195" s="37">
        <v>7.6049999999999995</v>
      </c>
      <c r="D195" s="26">
        <f>C195*$D$2*(1-$E$2)</f>
        <v>523.224</v>
      </c>
      <c r="E195" s="27">
        <f>C195*(1-$E$2)</f>
        <v>6.084</v>
      </c>
    </row>
    <row r="196" spans="1:5" ht="12" customHeight="1" hidden="1">
      <c r="A196" s="44" t="s">
        <v>325</v>
      </c>
      <c r="B196" s="32" t="s">
        <v>326</v>
      </c>
      <c r="C196" s="37">
        <v>11.635</v>
      </c>
      <c r="D196" s="26">
        <f>C196*$D$2*(1-$E$2)</f>
        <v>800.488</v>
      </c>
      <c r="E196" s="27">
        <f>C196*(1-$E$2)</f>
        <v>9.308</v>
      </c>
    </row>
    <row r="197" spans="1:9" ht="12" customHeight="1" hidden="1">
      <c r="A197" s="44" t="s">
        <v>327</v>
      </c>
      <c r="B197" s="32" t="s">
        <v>328</v>
      </c>
      <c r="C197" s="37">
        <v>19.097</v>
      </c>
      <c r="D197" s="26">
        <f>C197*$D$2*(1-$E$2)</f>
        <v>1313.8736000000001</v>
      </c>
      <c r="E197" s="27">
        <f>C197*(1-$E$2)</f>
        <v>15.277600000000001</v>
      </c>
      <c r="H197" s="56"/>
      <c r="I197" s="56"/>
    </row>
    <row r="198" spans="1:9" ht="12" customHeight="1" hidden="1">
      <c r="A198" s="44"/>
      <c r="B198" s="32"/>
      <c r="C198" s="37"/>
      <c r="D198" s="26"/>
      <c r="E198" s="27"/>
      <c r="H198" s="56"/>
      <c r="I198" s="56"/>
    </row>
    <row r="199" spans="1:5" ht="12" customHeight="1" hidden="1">
      <c r="A199" s="31" t="s">
        <v>329</v>
      </c>
      <c r="B199" s="32" t="s">
        <v>330</v>
      </c>
      <c r="C199" s="37">
        <v>5.668000000000001</v>
      </c>
      <c r="D199" s="26">
        <f aca="true" t="shared" si="34" ref="D199:D204">C199*$D$2*(1-$E$2)</f>
        <v>389.9584000000001</v>
      </c>
      <c r="E199" s="27">
        <f aca="true" t="shared" si="35" ref="E199:E204">C199*(1-$E$2)</f>
        <v>4.534400000000001</v>
      </c>
    </row>
    <row r="200" spans="1:5" ht="12" customHeight="1" hidden="1">
      <c r="A200" s="31" t="s">
        <v>331</v>
      </c>
      <c r="B200" s="32" t="s">
        <v>332</v>
      </c>
      <c r="C200" s="37">
        <v>8.346</v>
      </c>
      <c r="D200" s="26">
        <f t="shared" si="34"/>
        <v>574.2048</v>
      </c>
      <c r="E200" s="27">
        <f t="shared" si="35"/>
        <v>6.6768</v>
      </c>
    </row>
    <row r="201" spans="1:5" ht="12" customHeight="1" hidden="1">
      <c r="A201" s="57" t="s">
        <v>333</v>
      </c>
      <c r="B201" s="47" t="s">
        <v>334</v>
      </c>
      <c r="C201" s="37">
        <v>12.636000000000001</v>
      </c>
      <c r="D201" s="26">
        <f t="shared" si="34"/>
        <v>869.3568000000001</v>
      </c>
      <c r="E201" s="27">
        <f t="shared" si="35"/>
        <v>10.108800000000002</v>
      </c>
    </row>
    <row r="202" spans="1:5" ht="12" customHeight="1" hidden="1">
      <c r="A202" s="31" t="s">
        <v>335</v>
      </c>
      <c r="B202" s="32" t="s">
        <v>336</v>
      </c>
      <c r="C202" s="37">
        <v>20.982000000000003</v>
      </c>
      <c r="D202" s="26">
        <f t="shared" si="34"/>
        <v>1443.5616000000002</v>
      </c>
      <c r="E202" s="27">
        <f t="shared" si="35"/>
        <v>16.785600000000002</v>
      </c>
    </row>
    <row r="203" spans="1:5" ht="12" customHeight="1" hidden="1">
      <c r="A203" s="31" t="s">
        <v>337</v>
      </c>
      <c r="B203" s="32" t="s">
        <v>338</v>
      </c>
      <c r="C203" s="37">
        <v>29.900000000000002</v>
      </c>
      <c r="D203" s="26">
        <f t="shared" si="34"/>
        <v>2057.1200000000003</v>
      </c>
      <c r="E203" s="27">
        <f t="shared" si="35"/>
        <v>23.92</v>
      </c>
    </row>
    <row r="204" spans="1:5" ht="12" customHeight="1" hidden="1">
      <c r="A204" s="31" t="s">
        <v>339</v>
      </c>
      <c r="B204" s="32" t="s">
        <v>340</v>
      </c>
      <c r="C204" s="37">
        <v>48.204</v>
      </c>
      <c r="D204" s="26">
        <f t="shared" si="34"/>
        <v>3316.4352</v>
      </c>
      <c r="E204" s="27">
        <f t="shared" si="35"/>
        <v>38.5632</v>
      </c>
    </row>
    <row r="205" spans="1:5" ht="12" customHeight="1" hidden="1">
      <c r="A205" s="31"/>
      <c r="B205" s="32"/>
      <c r="C205" s="37"/>
      <c r="D205" s="26"/>
      <c r="E205" s="27"/>
    </row>
    <row r="206" spans="1:5" ht="12" customHeight="1" hidden="1">
      <c r="A206" s="31" t="s">
        <v>341</v>
      </c>
      <c r="B206" s="32" t="s">
        <v>342</v>
      </c>
      <c r="C206" s="37">
        <v>5.772000000000001</v>
      </c>
      <c r="D206" s="26">
        <f aca="true" t="shared" si="36" ref="D206:D211">C206*$D$2*(1-$E$2)</f>
        <v>397.11360000000013</v>
      </c>
      <c r="E206" s="27">
        <f aca="true" t="shared" si="37" ref="E206:E211">C206*(1-$E$2)</f>
        <v>4.617600000000001</v>
      </c>
    </row>
    <row r="207" spans="1:5" ht="12" customHeight="1" hidden="1">
      <c r="A207" s="31" t="s">
        <v>343</v>
      </c>
      <c r="B207" s="32" t="s">
        <v>344</v>
      </c>
      <c r="C207" s="37">
        <v>8.489</v>
      </c>
      <c r="D207" s="26">
        <f t="shared" si="36"/>
        <v>584.0432000000001</v>
      </c>
      <c r="E207" s="27">
        <f t="shared" si="37"/>
        <v>6.791200000000001</v>
      </c>
    </row>
    <row r="208" spans="1:5" ht="12" customHeight="1" hidden="1">
      <c r="A208" s="57" t="s">
        <v>345</v>
      </c>
      <c r="B208" s="47" t="s">
        <v>346</v>
      </c>
      <c r="C208" s="37">
        <v>12.857000000000001</v>
      </c>
      <c r="D208" s="26">
        <f t="shared" si="36"/>
        <v>884.5616</v>
      </c>
      <c r="E208" s="27">
        <f t="shared" si="37"/>
        <v>10.285600000000002</v>
      </c>
    </row>
    <row r="209" spans="1:5" ht="12" customHeight="1" hidden="1">
      <c r="A209" s="31" t="s">
        <v>347</v>
      </c>
      <c r="B209" s="32" t="s">
        <v>348</v>
      </c>
      <c r="C209" s="37">
        <v>21.346000000000004</v>
      </c>
      <c r="D209" s="26">
        <f t="shared" si="36"/>
        <v>1468.6048000000003</v>
      </c>
      <c r="E209" s="27">
        <f t="shared" si="37"/>
        <v>17.076800000000002</v>
      </c>
    </row>
    <row r="210" spans="1:5" ht="12" customHeight="1" hidden="1">
      <c r="A210" s="31" t="s">
        <v>349</v>
      </c>
      <c r="B210" s="32" t="s">
        <v>350</v>
      </c>
      <c r="C210" s="37">
        <v>30.407</v>
      </c>
      <c r="D210" s="26">
        <f t="shared" si="36"/>
        <v>2092.0016</v>
      </c>
      <c r="E210" s="27">
        <f t="shared" si="37"/>
        <v>24.3256</v>
      </c>
    </row>
    <row r="211" spans="1:5" ht="12" customHeight="1" hidden="1">
      <c r="A211" s="31" t="s">
        <v>351</v>
      </c>
      <c r="B211" s="32" t="s">
        <v>352</v>
      </c>
      <c r="C211" s="37">
        <v>49.023</v>
      </c>
      <c r="D211" s="26">
        <f t="shared" si="36"/>
        <v>3372.7824</v>
      </c>
      <c r="E211" s="27">
        <f t="shared" si="37"/>
        <v>39.2184</v>
      </c>
    </row>
    <row r="212" spans="1:5" ht="12" customHeight="1" hidden="1">
      <c r="A212" s="31"/>
      <c r="B212" s="32"/>
      <c r="C212" s="37"/>
      <c r="D212" s="26"/>
      <c r="E212" s="27"/>
    </row>
    <row r="213" spans="1:5" ht="12" customHeight="1" hidden="1">
      <c r="A213" s="31" t="s">
        <v>353</v>
      </c>
      <c r="B213" s="32" t="s">
        <v>354</v>
      </c>
      <c r="C213" s="37">
        <v>5.668000000000001</v>
      </c>
      <c r="D213" s="26">
        <f>C213*$D$2*(1-$E$2)</f>
        <v>389.9584000000001</v>
      </c>
      <c r="E213" s="27">
        <f>C213*(1-$E$2)</f>
        <v>4.534400000000001</v>
      </c>
    </row>
    <row r="214" spans="1:5" ht="12" customHeight="1" hidden="1">
      <c r="A214" s="31" t="s">
        <v>355</v>
      </c>
      <c r="B214" s="32" t="s">
        <v>356</v>
      </c>
      <c r="C214" s="37">
        <v>8.346</v>
      </c>
      <c r="D214" s="26">
        <f>C214*$D$2*(1-$E$2)</f>
        <v>574.2048</v>
      </c>
      <c r="E214" s="27">
        <f>C214*(1-$E$2)</f>
        <v>6.6768</v>
      </c>
    </row>
    <row r="215" spans="1:5" ht="12" customHeight="1" hidden="1">
      <c r="A215" s="57" t="s">
        <v>357</v>
      </c>
      <c r="B215" s="47" t="s">
        <v>358</v>
      </c>
      <c r="C215" s="37">
        <v>12.636000000000001</v>
      </c>
      <c r="D215" s="26">
        <f>C215*$D$2*(1-$E$2)</f>
        <v>869.3568000000001</v>
      </c>
      <c r="E215" s="27">
        <f>C215*(1-$E$2)</f>
        <v>10.108800000000002</v>
      </c>
    </row>
    <row r="216" spans="1:5" ht="12" customHeight="1" hidden="1">
      <c r="A216" s="31" t="s">
        <v>359</v>
      </c>
      <c r="B216" s="32" t="s">
        <v>360</v>
      </c>
      <c r="C216" s="37">
        <v>20.982000000000003</v>
      </c>
      <c r="D216" s="26">
        <f>C216*$D$2*(1-$E$2)</f>
        <v>1443.5616000000002</v>
      </c>
      <c r="E216" s="27">
        <f>C216*(1-$E$2)</f>
        <v>16.785600000000002</v>
      </c>
    </row>
    <row r="217" spans="1:5" ht="12" customHeight="1" hidden="1">
      <c r="A217" s="31"/>
      <c r="B217" s="32"/>
      <c r="C217" s="37"/>
      <c r="D217" s="26"/>
      <c r="E217" s="27"/>
    </row>
    <row r="218" spans="1:9" s="56" customFormat="1" ht="22.5" customHeight="1" hidden="1">
      <c r="A218" s="36" t="s">
        <v>361</v>
      </c>
      <c r="B218" s="52" t="s">
        <v>362</v>
      </c>
      <c r="C218" s="53">
        <v>8.086</v>
      </c>
      <c r="D218" s="54">
        <f>C218*$D$2*(1-$E$2)</f>
        <v>556.3168000000001</v>
      </c>
      <c r="E218" s="55">
        <f>C218*(1-$E$2)</f>
        <v>6.468800000000001</v>
      </c>
      <c r="H218" s="22"/>
      <c r="I218" s="22"/>
    </row>
    <row r="219" spans="1:9" s="56" customFormat="1" ht="22.5" customHeight="1" hidden="1">
      <c r="A219" s="36" t="s">
        <v>363</v>
      </c>
      <c r="B219" s="52" t="s">
        <v>364</v>
      </c>
      <c r="C219" s="53">
        <v>11.557</v>
      </c>
      <c r="D219" s="54">
        <f>C219*$D$2*(1-$E$2)</f>
        <v>795.1216000000001</v>
      </c>
      <c r="E219" s="55">
        <f>C219*(1-$E$2)</f>
        <v>9.245600000000001</v>
      </c>
      <c r="H219" s="22"/>
      <c r="I219" s="22"/>
    </row>
    <row r="220" spans="1:9" s="56" customFormat="1" ht="22.5" customHeight="1" hidden="1">
      <c r="A220" s="36" t="s">
        <v>365</v>
      </c>
      <c r="B220" s="52" t="s">
        <v>366</v>
      </c>
      <c r="C220" s="53">
        <v>17.953000000000003</v>
      </c>
      <c r="D220" s="54">
        <f>C220*$D$2*(1-$E$2)</f>
        <v>1235.1664000000003</v>
      </c>
      <c r="E220" s="55">
        <f>C220*(1-$E$2)</f>
        <v>14.362400000000003</v>
      </c>
      <c r="H220" s="22"/>
      <c r="I220" s="22"/>
    </row>
    <row r="221" spans="1:9" s="56" customFormat="1" ht="22.5" customHeight="1" hidden="1">
      <c r="A221" s="36" t="s">
        <v>367</v>
      </c>
      <c r="B221" s="52" t="s">
        <v>368</v>
      </c>
      <c r="C221" s="53">
        <v>29.302</v>
      </c>
      <c r="D221" s="54">
        <f>C221*$D$2*(1-$E$2)</f>
        <v>2015.9776</v>
      </c>
      <c r="E221" s="55">
        <f>C221*(1-$E$2)</f>
        <v>23.4416</v>
      </c>
      <c r="H221" s="22"/>
      <c r="I221" s="22"/>
    </row>
    <row r="222" spans="1:5" s="56" customFormat="1" ht="22.5" customHeight="1" hidden="1">
      <c r="A222" s="36"/>
      <c r="B222" s="52"/>
      <c r="C222" s="53"/>
      <c r="D222" s="54"/>
      <c r="E222" s="55"/>
    </row>
    <row r="223" spans="1:9" s="56" customFormat="1" ht="22.5" customHeight="1" hidden="1">
      <c r="A223" s="36" t="s">
        <v>369</v>
      </c>
      <c r="B223" s="52" t="s">
        <v>370</v>
      </c>
      <c r="C223" s="53">
        <v>8.086</v>
      </c>
      <c r="D223" s="54">
        <f>C223*$D$2*(1-$E$2)</f>
        <v>556.3168000000001</v>
      </c>
      <c r="E223" s="55">
        <f>C223*(1-$E$2)</f>
        <v>6.468800000000001</v>
      </c>
      <c r="H223" s="22"/>
      <c r="I223" s="22"/>
    </row>
    <row r="224" spans="1:9" s="56" customFormat="1" ht="22.5" customHeight="1" hidden="1">
      <c r="A224" s="36" t="s">
        <v>371</v>
      </c>
      <c r="B224" s="52" t="s">
        <v>372</v>
      </c>
      <c r="C224" s="53">
        <v>11.557</v>
      </c>
      <c r="D224" s="54">
        <f>C224*$D$2*(1-$E$2)</f>
        <v>795.1216000000001</v>
      </c>
      <c r="E224" s="55">
        <f>C224*(1-$E$2)</f>
        <v>9.245600000000001</v>
      </c>
      <c r="H224" s="22"/>
      <c r="I224" s="22"/>
    </row>
    <row r="225" spans="1:9" s="56" customFormat="1" ht="22.5" customHeight="1" hidden="1">
      <c r="A225" s="36" t="s">
        <v>373</v>
      </c>
      <c r="B225" s="52" t="s">
        <v>374</v>
      </c>
      <c r="C225" s="53">
        <v>17.953000000000003</v>
      </c>
      <c r="D225" s="54">
        <f>C225*$D$2*(1-$E$2)</f>
        <v>1235.1664000000003</v>
      </c>
      <c r="E225" s="55">
        <f>C225*(1-$E$2)</f>
        <v>14.362400000000003</v>
      </c>
      <c r="H225" s="22"/>
      <c r="I225" s="22"/>
    </row>
    <row r="226" spans="1:9" s="56" customFormat="1" ht="22.5" customHeight="1" hidden="1">
      <c r="A226" s="36" t="s">
        <v>375</v>
      </c>
      <c r="B226" s="52" t="s">
        <v>376</v>
      </c>
      <c r="C226" s="53">
        <v>29.302</v>
      </c>
      <c r="D226" s="54">
        <f>C226*$D$2*(1-$E$2)</f>
        <v>2015.9776</v>
      </c>
      <c r="E226" s="55">
        <f>C226*(1-$E$2)</f>
        <v>23.4416</v>
      </c>
      <c r="H226" s="22"/>
      <c r="I226" s="22"/>
    </row>
    <row r="227" spans="1:5" ht="12" customHeight="1" hidden="1">
      <c r="A227" s="31"/>
      <c r="B227" s="32"/>
      <c r="C227" s="37"/>
      <c r="D227" s="26"/>
      <c r="E227" s="27"/>
    </row>
    <row r="228" spans="1:5" ht="12" customHeight="1" hidden="1">
      <c r="A228" s="31" t="s">
        <v>377</v>
      </c>
      <c r="B228" s="32" t="s">
        <v>378</v>
      </c>
      <c r="C228" s="37">
        <v>6.266000000000001</v>
      </c>
      <c r="D228" s="26">
        <f>C228*$D$2*(1-$E$2)</f>
        <v>431.1008000000001</v>
      </c>
      <c r="E228" s="27">
        <f>C228*(1-$E$2)</f>
        <v>5.012800000000001</v>
      </c>
    </row>
    <row r="229" spans="1:5" ht="12" customHeight="1" hidden="1">
      <c r="A229" s="31" t="s">
        <v>379</v>
      </c>
      <c r="B229" s="32" t="s">
        <v>380</v>
      </c>
      <c r="C229" s="37">
        <v>9.23</v>
      </c>
      <c r="D229" s="26">
        <f>C229*$D$2*(1-$E$2)</f>
        <v>635.0240000000001</v>
      </c>
      <c r="E229" s="27">
        <f>C229*(1-$E$2)</f>
        <v>7.384</v>
      </c>
    </row>
    <row r="230" spans="1:5" ht="12" customHeight="1" hidden="1">
      <c r="A230" s="31"/>
      <c r="B230" s="32"/>
      <c r="C230" s="37"/>
      <c r="D230" s="26"/>
      <c r="E230" s="27"/>
    </row>
    <row r="231" spans="1:5" ht="12" customHeight="1" hidden="1">
      <c r="A231" s="31" t="s">
        <v>381</v>
      </c>
      <c r="B231" s="32" t="s">
        <v>382</v>
      </c>
      <c r="C231" s="37">
        <v>6.266000000000001</v>
      </c>
      <c r="D231" s="26">
        <f>C231*$D$2*(1-$E$2)</f>
        <v>431.1008000000001</v>
      </c>
      <c r="E231" s="27">
        <f>C231*(1-$E$2)</f>
        <v>5.012800000000001</v>
      </c>
    </row>
    <row r="232" spans="1:5" ht="12" customHeight="1" hidden="1">
      <c r="A232" s="31" t="s">
        <v>383</v>
      </c>
      <c r="B232" s="32" t="s">
        <v>384</v>
      </c>
      <c r="C232" s="37">
        <v>9.23</v>
      </c>
      <c r="D232" s="26">
        <f>C232*$D$2*(1-$E$2)</f>
        <v>635.0240000000001</v>
      </c>
      <c r="E232" s="27">
        <f>C232*(1-$E$2)</f>
        <v>7.384</v>
      </c>
    </row>
    <row r="233" spans="1:5" ht="12" customHeight="1" hidden="1">
      <c r="A233" s="31" t="s">
        <v>385</v>
      </c>
      <c r="B233" s="32" t="s">
        <v>386</v>
      </c>
      <c r="C233" s="37">
        <v>14.040000000000001</v>
      </c>
      <c r="D233" s="26">
        <f>C233*$D$2*(1-$E$2)</f>
        <v>965.9520000000001</v>
      </c>
      <c r="E233" s="27">
        <f>C233*(1-$E$2)</f>
        <v>11.232000000000001</v>
      </c>
    </row>
    <row r="234" spans="1:5" ht="12" customHeight="1" hidden="1">
      <c r="A234" s="31"/>
      <c r="B234" s="32"/>
      <c r="C234" s="37"/>
      <c r="D234" s="26"/>
      <c r="E234" s="27"/>
    </row>
    <row r="235" spans="1:5" s="56" customFormat="1" ht="22.5" customHeight="1" hidden="1">
      <c r="A235" s="36" t="s">
        <v>387</v>
      </c>
      <c r="B235" s="58" t="s">
        <v>388</v>
      </c>
      <c r="C235" s="53">
        <v>10.036</v>
      </c>
      <c r="D235" s="54">
        <f>C235*$D$2*(1-$E$2)</f>
        <v>690.4768</v>
      </c>
      <c r="E235" s="55">
        <f>C235*(1-$E$2)</f>
        <v>8.0288</v>
      </c>
    </row>
    <row r="236" spans="1:5" s="56" customFormat="1" ht="22.5" customHeight="1" hidden="1">
      <c r="A236" s="36" t="s">
        <v>389</v>
      </c>
      <c r="B236" s="58" t="s">
        <v>390</v>
      </c>
      <c r="C236" s="53">
        <v>14.807</v>
      </c>
      <c r="D236" s="54">
        <f>C236*$D$2*(1-$E$2)</f>
        <v>1018.7216000000001</v>
      </c>
      <c r="E236" s="55">
        <f>C236*(1-$E$2)</f>
        <v>11.845600000000001</v>
      </c>
    </row>
    <row r="237" spans="1:9" s="56" customFormat="1" ht="22.5" customHeight="1" hidden="1">
      <c r="A237" s="36" t="s">
        <v>391</v>
      </c>
      <c r="B237" s="58" t="s">
        <v>392</v>
      </c>
      <c r="C237" s="53">
        <v>24.115000000000002</v>
      </c>
      <c r="D237" s="54">
        <f>C237*$D$2*(1-$E$2)</f>
        <v>1659.1120000000003</v>
      </c>
      <c r="E237" s="55">
        <f>C237*(1-$E$2)</f>
        <v>19.292</v>
      </c>
      <c r="H237" s="22"/>
      <c r="I237" s="22"/>
    </row>
    <row r="238" spans="1:9" ht="12" customHeight="1" hidden="1">
      <c r="A238" s="48" t="s">
        <v>140</v>
      </c>
      <c r="B238" s="49"/>
      <c r="C238" s="50"/>
      <c r="D238" s="26"/>
      <c r="E238" s="27"/>
      <c r="H238" s="56"/>
      <c r="I238" s="56"/>
    </row>
    <row r="239" spans="1:5" ht="12" customHeight="1" hidden="1">
      <c r="A239" s="31" t="s">
        <v>393</v>
      </c>
      <c r="B239" s="32" t="s">
        <v>394</v>
      </c>
      <c r="C239" s="37">
        <v>3.705</v>
      </c>
      <c r="D239" s="26">
        <f>C239*$D$2*(1-$E$2)</f>
        <v>254.904</v>
      </c>
      <c r="E239" s="27">
        <f>C239*(1-$E$2)</f>
        <v>2.9640000000000004</v>
      </c>
    </row>
    <row r="240" spans="1:5" ht="12" customHeight="1" hidden="1">
      <c r="A240" s="31" t="s">
        <v>395</v>
      </c>
      <c r="B240" s="32" t="s">
        <v>396</v>
      </c>
      <c r="C240" s="37">
        <v>4.446</v>
      </c>
      <c r="D240" s="26">
        <f>C240*$D$2*(1-$E$2)</f>
        <v>305.8848</v>
      </c>
      <c r="E240" s="27">
        <f>C240*(1-$E$2)</f>
        <v>3.5568</v>
      </c>
    </row>
    <row r="241" spans="1:9" s="56" customFormat="1" ht="22.5" customHeight="1" hidden="1">
      <c r="A241" s="36" t="s">
        <v>397</v>
      </c>
      <c r="B241" s="52" t="s">
        <v>398</v>
      </c>
      <c r="C241" s="53">
        <v>4.446</v>
      </c>
      <c r="D241" s="54">
        <f>C241*$D$2*(1-$E$2)</f>
        <v>305.8848</v>
      </c>
      <c r="E241" s="55">
        <f>C241*(1-$E$2)</f>
        <v>3.5568</v>
      </c>
      <c r="H241" s="22"/>
      <c r="I241" s="22"/>
    </row>
    <row r="242" spans="1:5" ht="12" customHeight="1" hidden="1">
      <c r="A242" s="31" t="s">
        <v>399</v>
      </c>
      <c r="B242" s="32" t="s">
        <v>400</v>
      </c>
      <c r="C242" s="37">
        <v>4.888</v>
      </c>
      <c r="D242" s="26">
        <f aca="true" t="shared" si="38" ref="D242:D255">C242*$D$2*(1-$E$2)</f>
        <v>336.2944</v>
      </c>
      <c r="E242" s="27">
        <f aca="true" t="shared" si="39" ref="E242:E255">C242*(1-$E$2)</f>
        <v>3.9104</v>
      </c>
    </row>
    <row r="243" spans="1:5" ht="12" customHeight="1" hidden="1">
      <c r="A243" s="48" t="s">
        <v>157</v>
      </c>
      <c r="B243" s="49"/>
      <c r="C243" s="50"/>
      <c r="D243" s="26"/>
      <c r="E243" s="27"/>
    </row>
    <row r="244" spans="1:9" s="13" customFormat="1" ht="22.5" customHeight="1" hidden="1">
      <c r="A244" s="36" t="s">
        <v>401</v>
      </c>
      <c r="B244" s="32" t="s">
        <v>402</v>
      </c>
      <c r="C244" s="37">
        <v>8.97</v>
      </c>
      <c r="D244" s="26">
        <f t="shared" si="38"/>
        <v>617.1360000000001</v>
      </c>
      <c r="E244" s="27">
        <f t="shared" si="39"/>
        <v>7.176000000000001</v>
      </c>
      <c r="H244" s="22"/>
      <c r="I244" s="22"/>
    </row>
    <row r="245" spans="1:9" ht="22.5" customHeight="1" hidden="1">
      <c r="A245" s="36" t="s">
        <v>403</v>
      </c>
      <c r="B245" s="32" t="s">
        <v>404</v>
      </c>
      <c r="C245" s="37">
        <v>16.406</v>
      </c>
      <c r="D245" s="26">
        <f t="shared" si="38"/>
        <v>1128.7328</v>
      </c>
      <c r="E245" s="27">
        <f t="shared" si="39"/>
        <v>13.1248</v>
      </c>
      <c r="H245" s="56"/>
      <c r="I245" s="56"/>
    </row>
    <row r="246" spans="1:9" ht="12" customHeight="1" hidden="1">
      <c r="A246" s="36" t="s">
        <v>405</v>
      </c>
      <c r="B246" s="32" t="s">
        <v>406</v>
      </c>
      <c r="C246" s="37">
        <v>19.201</v>
      </c>
      <c r="D246" s="26">
        <f>C246*$D$2*(1-$E$2)</f>
        <v>1321.0288</v>
      </c>
      <c r="E246" s="27">
        <f>C246*(1-$E$2)</f>
        <v>15.360800000000001</v>
      </c>
      <c r="H246" s="56"/>
      <c r="I246" s="56"/>
    </row>
    <row r="247" spans="1:9" ht="22.5" customHeight="1" hidden="1">
      <c r="A247" s="36" t="s">
        <v>407</v>
      </c>
      <c r="B247" s="32" t="s">
        <v>408</v>
      </c>
      <c r="C247" s="37">
        <v>30.419999999999998</v>
      </c>
      <c r="D247" s="26">
        <f>C247*$D$2*(1-$E$2)</f>
        <v>2092.896</v>
      </c>
      <c r="E247" s="27">
        <f>C247*(1-$E$2)</f>
        <v>24.336</v>
      </c>
      <c r="H247" s="56"/>
      <c r="I247" s="56"/>
    </row>
    <row r="248" spans="1:9" ht="22.5" customHeight="1" hidden="1">
      <c r="A248" s="36" t="s">
        <v>409</v>
      </c>
      <c r="B248" s="32" t="s">
        <v>410</v>
      </c>
      <c r="C248" s="37">
        <v>19.201</v>
      </c>
      <c r="D248" s="26">
        <f t="shared" si="38"/>
        <v>1321.0288</v>
      </c>
      <c r="E248" s="27">
        <f t="shared" si="39"/>
        <v>15.360800000000001</v>
      </c>
      <c r="H248" s="56"/>
      <c r="I248" s="56"/>
    </row>
    <row r="249" spans="1:9" ht="22.5" customHeight="1" hidden="1">
      <c r="A249" s="36" t="s">
        <v>411</v>
      </c>
      <c r="B249" s="32" t="s">
        <v>412</v>
      </c>
      <c r="C249" s="37">
        <v>23.075</v>
      </c>
      <c r="D249" s="26">
        <f t="shared" si="38"/>
        <v>1587.5600000000002</v>
      </c>
      <c r="E249" s="27">
        <f t="shared" si="39"/>
        <v>18.46</v>
      </c>
      <c r="H249" s="56"/>
      <c r="I249" s="56"/>
    </row>
    <row r="250" spans="1:9" ht="12" customHeight="1" hidden="1">
      <c r="A250" s="48" t="s">
        <v>413</v>
      </c>
      <c r="B250" s="49"/>
      <c r="C250" s="50"/>
      <c r="D250" s="26"/>
      <c r="E250" s="27"/>
      <c r="H250" s="56"/>
      <c r="I250" s="56"/>
    </row>
    <row r="251" spans="1:5" s="56" customFormat="1" ht="22.5" customHeight="1" hidden="1">
      <c r="A251" s="36" t="s">
        <v>414</v>
      </c>
      <c r="B251" s="58" t="s">
        <v>415</v>
      </c>
      <c r="C251" s="53">
        <v>6.019</v>
      </c>
      <c r="D251" s="54">
        <f>C251*$D$2*(1-$E$2)</f>
        <v>414.10720000000003</v>
      </c>
      <c r="E251" s="55">
        <f>C251*(1-$E$2)</f>
        <v>4.815200000000001</v>
      </c>
    </row>
    <row r="252" spans="1:5" s="56" customFormat="1" ht="22.5" customHeight="1" hidden="1">
      <c r="A252" s="36" t="s">
        <v>416</v>
      </c>
      <c r="B252" s="58" t="s">
        <v>417</v>
      </c>
      <c r="C252" s="53">
        <v>6.019</v>
      </c>
      <c r="D252" s="54">
        <f t="shared" si="38"/>
        <v>414.10720000000003</v>
      </c>
      <c r="E252" s="55">
        <f t="shared" si="39"/>
        <v>4.815200000000001</v>
      </c>
    </row>
    <row r="253" spans="1:9" s="56" customFormat="1" ht="22.5" customHeight="1" hidden="1">
      <c r="A253" s="36" t="s">
        <v>418</v>
      </c>
      <c r="B253" s="58" t="s">
        <v>419</v>
      </c>
      <c r="C253" s="53">
        <v>3.9000000000000004</v>
      </c>
      <c r="D253" s="54">
        <f>C253*$D$2*(1-$E$2)</f>
        <v>268.32000000000005</v>
      </c>
      <c r="E253" s="55">
        <f>C253*(1-$E$2)</f>
        <v>3.1200000000000006</v>
      </c>
      <c r="H253" s="22"/>
      <c r="I253" s="22"/>
    </row>
    <row r="254" spans="1:9" s="56" customFormat="1" ht="22.5" customHeight="1" hidden="1">
      <c r="A254" s="36" t="s">
        <v>420</v>
      </c>
      <c r="B254" s="58" t="s">
        <v>421</v>
      </c>
      <c r="C254" s="53">
        <v>5.213</v>
      </c>
      <c r="D254" s="54">
        <f>C254*$D$2*(1-$E$2)</f>
        <v>358.6544</v>
      </c>
      <c r="E254" s="55">
        <f>C254*(1-$E$2)</f>
        <v>4.1704</v>
      </c>
      <c r="H254" s="22"/>
      <c r="I254" s="22"/>
    </row>
    <row r="255" spans="1:9" s="56" customFormat="1" ht="22.5" customHeight="1" hidden="1">
      <c r="A255" s="36" t="s">
        <v>422</v>
      </c>
      <c r="B255" s="58" t="s">
        <v>423</v>
      </c>
      <c r="C255" s="53">
        <v>6.045000000000001</v>
      </c>
      <c r="D255" s="54">
        <f t="shared" si="38"/>
        <v>415.89600000000013</v>
      </c>
      <c r="E255" s="55">
        <f t="shared" si="39"/>
        <v>4.836000000000001</v>
      </c>
      <c r="H255" s="22"/>
      <c r="I255" s="22"/>
    </row>
    <row r="256" spans="1:3" ht="12" customHeight="1" hidden="1">
      <c r="A256" s="59"/>
      <c r="C256" s="61" t="s">
        <v>424</v>
      </c>
    </row>
    <row r="257" ht="12" customHeight="1">
      <c r="A257" s="59"/>
    </row>
    <row r="258" ht="12" customHeight="1">
      <c r="A258" s="59"/>
    </row>
    <row r="259" spans="1:9" ht="12" customHeight="1">
      <c r="A259" s="59"/>
      <c r="H259" s="56"/>
      <c r="I259" s="56"/>
    </row>
    <row r="260" spans="1:9" ht="12" customHeight="1">
      <c r="A260" s="59"/>
      <c r="H260" s="56"/>
      <c r="I260" s="56"/>
    </row>
    <row r="261" spans="1:9" ht="12" customHeight="1">
      <c r="A261" s="59"/>
      <c r="H261" s="56"/>
      <c r="I261" s="56"/>
    </row>
    <row r="262" ht="12" customHeight="1">
      <c r="A262" s="59"/>
    </row>
    <row r="263" spans="1:9" ht="12" customHeight="1">
      <c r="A263" s="59"/>
      <c r="H263" s="56"/>
      <c r="I263" s="56"/>
    </row>
    <row r="264" spans="1:9" ht="12" customHeight="1">
      <c r="A264" s="59"/>
      <c r="H264" s="56"/>
      <c r="I264" s="56"/>
    </row>
    <row r="265" spans="1:9" ht="12" customHeight="1">
      <c r="A265" s="59"/>
      <c r="H265" s="56"/>
      <c r="I265" s="56"/>
    </row>
    <row r="266" spans="1:9" ht="12" customHeight="1">
      <c r="A266" s="59"/>
      <c r="H266" s="56"/>
      <c r="I266" s="56"/>
    </row>
    <row r="267" ht="12" customHeight="1">
      <c r="A267" s="59"/>
    </row>
    <row r="268" spans="1:9" ht="12" customHeight="1">
      <c r="A268" s="59"/>
      <c r="H268" s="56"/>
      <c r="I268" s="56"/>
    </row>
    <row r="269" ht="12" customHeight="1">
      <c r="A269" s="59"/>
    </row>
    <row r="270" spans="1:9" ht="12" customHeight="1">
      <c r="A270" s="59"/>
      <c r="H270" s="56"/>
      <c r="I270" s="56"/>
    </row>
    <row r="271" spans="1:9" ht="12" customHeight="1">
      <c r="A271" s="59"/>
      <c r="H271" s="56"/>
      <c r="I271" s="56"/>
    </row>
    <row r="272" ht="12" customHeight="1">
      <c r="A272" s="59"/>
    </row>
    <row r="273" ht="12" customHeight="1">
      <c r="A273" s="59"/>
    </row>
    <row r="274" ht="12" customHeight="1">
      <c r="A274" s="59"/>
    </row>
    <row r="275" spans="1:9" ht="12" customHeight="1">
      <c r="A275" s="59"/>
      <c r="H275" s="56"/>
      <c r="I275" s="56"/>
    </row>
    <row r="276" ht="12" customHeight="1">
      <c r="A276" s="59"/>
    </row>
    <row r="277" ht="12" customHeight="1">
      <c r="A277" s="59"/>
    </row>
    <row r="278" spans="1:9" ht="12" customHeight="1">
      <c r="A278" s="59"/>
      <c r="H278" s="13"/>
      <c r="I278" s="13"/>
    </row>
    <row r="279" ht="12" customHeight="1">
      <c r="A279" s="59"/>
    </row>
    <row r="280" ht="12" customHeight="1">
      <c r="A280" s="59"/>
    </row>
    <row r="281" ht="12" customHeight="1">
      <c r="A281" s="59"/>
    </row>
    <row r="282" ht="12" customHeight="1">
      <c r="A282" s="59"/>
    </row>
    <row r="283" ht="12" customHeight="1">
      <c r="A283" s="59"/>
    </row>
    <row r="284" ht="12" customHeight="1">
      <c r="A284" s="59"/>
    </row>
    <row r="285" spans="1:9" ht="12" customHeight="1">
      <c r="A285" s="59"/>
      <c r="H285" s="56"/>
      <c r="I285" s="56"/>
    </row>
    <row r="286" spans="1:9" ht="12" customHeight="1">
      <c r="A286" s="59"/>
      <c r="H286" s="56"/>
      <c r="I286" s="56"/>
    </row>
    <row r="287" spans="1:9" ht="12" customHeight="1">
      <c r="A287" s="59"/>
      <c r="H287" s="56"/>
      <c r="I287" s="56"/>
    </row>
    <row r="288" spans="1:9" ht="12" customHeight="1">
      <c r="A288" s="59"/>
      <c r="H288" s="56"/>
      <c r="I288" s="56"/>
    </row>
    <row r="289" spans="1:9" ht="12" customHeight="1">
      <c r="A289" s="59"/>
      <c r="H289" s="56"/>
      <c r="I289" s="56"/>
    </row>
    <row r="290" ht="12" customHeight="1">
      <c r="A290" s="59"/>
    </row>
    <row r="291" ht="12" customHeight="1">
      <c r="A291" s="59"/>
    </row>
    <row r="292" ht="12" customHeight="1">
      <c r="A292" s="59"/>
    </row>
    <row r="293" spans="1:5" ht="12" customHeight="1">
      <c r="A293" s="63"/>
      <c r="B293" s="64"/>
      <c r="C293" s="65"/>
      <c r="D293" s="13"/>
      <c r="E293" s="13"/>
    </row>
    <row r="294" ht="12" customHeight="1">
      <c r="A294" s="59"/>
    </row>
    <row r="295" ht="12" customHeight="1">
      <c r="A295" s="59"/>
    </row>
    <row r="296" ht="12" customHeight="1">
      <c r="A296" s="59"/>
    </row>
    <row r="297" ht="12" customHeight="1">
      <c r="A297" s="59"/>
    </row>
    <row r="298" ht="12" customHeight="1">
      <c r="A298" s="59"/>
    </row>
    <row r="299" ht="12" customHeight="1">
      <c r="A299" s="59"/>
    </row>
    <row r="300" ht="12" customHeight="1">
      <c r="A300" s="59"/>
    </row>
    <row r="301" ht="12" customHeight="1">
      <c r="A301" s="59"/>
    </row>
    <row r="302" ht="12" customHeight="1">
      <c r="A302" s="59"/>
    </row>
    <row r="303" ht="12" customHeight="1">
      <c r="A303" s="59"/>
    </row>
    <row r="304" spans="1:12" s="60" customFormat="1" ht="12" customHeight="1">
      <c r="A304" s="59"/>
      <c r="C304" s="6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s="60" customFormat="1" ht="12" customHeight="1">
      <c r="A305" s="59"/>
      <c r="C305" s="62"/>
      <c r="D305" s="22"/>
      <c r="E305" s="22"/>
      <c r="F305" s="22"/>
      <c r="G305" s="22"/>
      <c r="H305" s="22"/>
      <c r="I305" s="22"/>
      <c r="J305" s="22"/>
      <c r="K305" s="22"/>
      <c r="L305" s="22"/>
    </row>
    <row r="306" spans="1:12" s="60" customFormat="1" ht="12" customHeight="1">
      <c r="A306" s="59"/>
      <c r="C306" s="62"/>
      <c r="D306" s="22"/>
      <c r="E306" s="22"/>
      <c r="F306" s="22"/>
      <c r="G306" s="22"/>
      <c r="H306" s="22"/>
      <c r="I306" s="22"/>
      <c r="J306" s="22"/>
      <c r="K306" s="22"/>
      <c r="L306" s="22"/>
    </row>
    <row r="307" spans="1:12" s="60" customFormat="1" ht="12" customHeight="1">
      <c r="A307" s="59"/>
      <c r="C307" s="6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s="60" customFormat="1" ht="12" customHeight="1">
      <c r="A308" s="59"/>
      <c r="C308" s="62"/>
      <c r="D308" s="22"/>
      <c r="E308" s="22"/>
      <c r="F308" s="22"/>
      <c r="G308" s="22"/>
      <c r="H308" s="22"/>
      <c r="I308" s="22"/>
      <c r="J308" s="22"/>
      <c r="K308" s="22"/>
      <c r="L308" s="22"/>
    </row>
    <row r="309" spans="1:12" s="60" customFormat="1" ht="12" customHeight="1">
      <c r="A309" s="59"/>
      <c r="C309" s="62"/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1:12" s="60" customFormat="1" ht="12" customHeight="1">
      <c r="A310" s="59"/>
      <c r="C310" s="62"/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1:12" s="60" customFormat="1" ht="12" customHeight="1">
      <c r="A311" s="59"/>
      <c r="C311" s="62"/>
      <c r="D311" s="22"/>
      <c r="E311" s="22"/>
      <c r="F311" s="22"/>
      <c r="G311" s="22"/>
      <c r="H311" s="22"/>
      <c r="I311" s="22"/>
      <c r="J311" s="22"/>
      <c r="K311" s="22"/>
      <c r="L311" s="22"/>
    </row>
    <row r="312" spans="1:12" s="60" customFormat="1" ht="12" customHeight="1">
      <c r="A312" s="59"/>
      <c r="C312" s="62"/>
      <c r="D312" s="22"/>
      <c r="E312" s="22"/>
      <c r="F312" s="22"/>
      <c r="G312" s="22"/>
      <c r="H312" s="22"/>
      <c r="I312" s="22"/>
      <c r="J312" s="22"/>
      <c r="K312" s="22"/>
      <c r="L312" s="22"/>
    </row>
    <row r="313" spans="1:12" s="60" customFormat="1" ht="12" customHeight="1">
      <c r="A313" s="59"/>
      <c r="C313" s="62"/>
      <c r="D313" s="22"/>
      <c r="E313" s="22"/>
      <c r="F313" s="22"/>
      <c r="G313" s="22"/>
      <c r="H313" s="22"/>
      <c r="I313" s="22"/>
      <c r="J313" s="22"/>
      <c r="K313" s="22"/>
      <c r="L313" s="22"/>
    </row>
    <row r="314" spans="1:12" s="60" customFormat="1" ht="12" customHeight="1">
      <c r="A314" s="59"/>
      <c r="C314" s="62"/>
      <c r="D314" s="22"/>
      <c r="E314" s="22"/>
      <c r="F314" s="22"/>
      <c r="G314" s="22"/>
      <c r="H314" s="22"/>
      <c r="I314" s="22"/>
      <c r="J314" s="22"/>
      <c r="K314" s="22"/>
      <c r="L314" s="22"/>
    </row>
    <row r="315" spans="1:12" s="60" customFormat="1" ht="12" customHeight="1">
      <c r="A315" s="59"/>
      <c r="C315" s="62"/>
      <c r="D315" s="22"/>
      <c r="E315" s="22"/>
      <c r="F315" s="22"/>
      <c r="G315" s="22"/>
      <c r="H315" s="22"/>
      <c r="I315" s="22"/>
      <c r="J315" s="22"/>
      <c r="K315" s="22"/>
      <c r="L315" s="22"/>
    </row>
    <row r="316" spans="1:12" s="60" customFormat="1" ht="12" customHeight="1">
      <c r="A316" s="59"/>
      <c r="C316" s="62"/>
      <c r="D316" s="22"/>
      <c r="E316" s="22"/>
      <c r="F316" s="22"/>
      <c r="G316" s="22"/>
      <c r="H316" s="22"/>
      <c r="I316" s="22"/>
      <c r="J316" s="22"/>
      <c r="K316" s="22"/>
      <c r="L316" s="22"/>
    </row>
    <row r="317" spans="1:12" s="60" customFormat="1" ht="12" customHeight="1">
      <c r="A317" s="59"/>
      <c r="C317" s="62"/>
      <c r="D317" s="22"/>
      <c r="E317" s="22"/>
      <c r="F317" s="22"/>
      <c r="G317" s="22"/>
      <c r="H317" s="22"/>
      <c r="I317" s="22"/>
      <c r="J317" s="22"/>
      <c r="K317" s="22"/>
      <c r="L317" s="22"/>
    </row>
    <row r="318" spans="1:12" s="60" customFormat="1" ht="12" customHeight="1">
      <c r="A318" s="59"/>
      <c r="C318" s="62"/>
      <c r="D318" s="22"/>
      <c r="E318" s="22"/>
      <c r="F318" s="22"/>
      <c r="G318" s="22"/>
      <c r="H318" s="22"/>
      <c r="I318" s="22"/>
      <c r="J318" s="22"/>
      <c r="K318" s="22"/>
      <c r="L318" s="22"/>
    </row>
    <row r="319" spans="1:12" s="60" customFormat="1" ht="12" customHeight="1">
      <c r="A319" s="59"/>
      <c r="C319" s="62"/>
      <c r="D319" s="22"/>
      <c r="E319" s="22"/>
      <c r="F319" s="22"/>
      <c r="G319" s="22"/>
      <c r="H319" s="22"/>
      <c r="I319" s="22"/>
      <c r="J319" s="22"/>
      <c r="K319" s="22"/>
      <c r="L319" s="22"/>
    </row>
    <row r="320" spans="1:12" s="60" customFormat="1" ht="12" customHeight="1">
      <c r="A320" s="59"/>
      <c r="C320" s="62"/>
      <c r="D320" s="22"/>
      <c r="E320" s="22"/>
      <c r="F320" s="22"/>
      <c r="G320" s="22"/>
      <c r="H320" s="22"/>
      <c r="I320" s="22"/>
      <c r="J320" s="22"/>
      <c r="K320" s="22"/>
      <c r="L320" s="22"/>
    </row>
    <row r="321" spans="1:12" s="60" customFormat="1" ht="12" customHeight="1">
      <c r="A321" s="59"/>
      <c r="C321" s="62"/>
      <c r="D321" s="22"/>
      <c r="E321" s="22"/>
      <c r="F321" s="22"/>
      <c r="G321" s="22"/>
      <c r="H321" s="22"/>
      <c r="I321" s="22"/>
      <c r="J321" s="22"/>
      <c r="K321" s="22"/>
      <c r="L321" s="22"/>
    </row>
    <row r="322" spans="1:12" s="60" customFormat="1" ht="12" customHeight="1">
      <c r="A322" s="59"/>
      <c r="C322" s="62"/>
      <c r="D322" s="22"/>
      <c r="E322" s="22"/>
      <c r="F322" s="22"/>
      <c r="G322" s="22"/>
      <c r="H322" s="22"/>
      <c r="I322" s="22"/>
      <c r="J322" s="22"/>
      <c r="K322" s="22"/>
      <c r="L322" s="22"/>
    </row>
    <row r="323" spans="1:12" s="60" customFormat="1" ht="12" customHeight="1">
      <c r="A323" s="59"/>
      <c r="C323" s="62"/>
      <c r="D323" s="22"/>
      <c r="E323" s="22"/>
      <c r="F323" s="22"/>
      <c r="G323" s="22"/>
      <c r="H323" s="22"/>
      <c r="I323" s="22"/>
      <c r="J323" s="22"/>
      <c r="K323" s="22"/>
      <c r="L323" s="22"/>
    </row>
    <row r="324" spans="1:12" s="60" customFormat="1" ht="12" customHeight="1">
      <c r="A324" s="59"/>
      <c r="C324" s="62"/>
      <c r="D324" s="22"/>
      <c r="E324" s="22"/>
      <c r="F324" s="22"/>
      <c r="G324" s="22"/>
      <c r="H324" s="22"/>
      <c r="I324" s="22"/>
      <c r="J324" s="22"/>
      <c r="K324" s="22"/>
      <c r="L324" s="22"/>
    </row>
    <row r="325" spans="1:12" s="60" customFormat="1" ht="12" customHeight="1">
      <c r="A325" s="59"/>
      <c r="C325" s="62"/>
      <c r="D325" s="22"/>
      <c r="E325" s="22"/>
      <c r="F325" s="22"/>
      <c r="G325" s="22"/>
      <c r="H325" s="22"/>
      <c r="I325" s="22"/>
      <c r="J325" s="22"/>
      <c r="K325" s="22"/>
      <c r="L325" s="22"/>
    </row>
    <row r="326" spans="1:12" s="60" customFormat="1" ht="12" customHeight="1">
      <c r="A326" s="59"/>
      <c r="C326" s="62"/>
      <c r="D326" s="22"/>
      <c r="E326" s="22"/>
      <c r="F326" s="22"/>
      <c r="G326" s="22"/>
      <c r="H326" s="22"/>
      <c r="I326" s="22"/>
      <c r="J326" s="22"/>
      <c r="K326" s="22"/>
      <c r="L326" s="22"/>
    </row>
    <row r="327" spans="1:12" s="60" customFormat="1" ht="12" customHeight="1">
      <c r="A327" s="59"/>
      <c r="C327" s="62"/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1:12" s="60" customFormat="1" ht="12" customHeight="1">
      <c r="A328" s="59"/>
      <c r="C328" s="62"/>
      <c r="D328" s="22"/>
      <c r="E328" s="22"/>
      <c r="F328" s="22"/>
      <c r="G328" s="22"/>
      <c r="H328" s="22"/>
      <c r="I328" s="22"/>
      <c r="J328" s="22"/>
      <c r="K328" s="22"/>
      <c r="L328" s="22"/>
    </row>
    <row r="329" spans="1:12" s="60" customFormat="1" ht="12" customHeight="1">
      <c r="A329" s="59"/>
      <c r="C329" s="62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12" s="60" customFormat="1" ht="12" customHeight="1">
      <c r="A330" s="59"/>
      <c r="C330" s="62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1:12" s="60" customFormat="1" ht="12" customHeight="1">
      <c r="A331" s="59"/>
      <c r="C331" s="62"/>
      <c r="D331" s="22"/>
      <c r="E331" s="22"/>
      <c r="F331" s="22"/>
      <c r="G331" s="22"/>
      <c r="H331" s="22"/>
      <c r="I331" s="22"/>
      <c r="J331" s="22"/>
      <c r="K331" s="22"/>
      <c r="L331" s="22"/>
    </row>
    <row r="332" spans="1:12" s="60" customFormat="1" ht="12" customHeight="1">
      <c r="A332" s="59"/>
      <c r="C332" s="62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1:12" s="60" customFormat="1" ht="12" customHeight="1">
      <c r="A333" s="59"/>
      <c r="C333" s="62"/>
      <c r="D333" s="22"/>
      <c r="E333" s="22"/>
      <c r="F333" s="22"/>
      <c r="G333" s="22"/>
      <c r="H333" s="22"/>
      <c r="I333" s="22"/>
      <c r="J333" s="22"/>
      <c r="K333" s="22"/>
      <c r="L333" s="22"/>
    </row>
    <row r="334" spans="1:12" s="60" customFormat="1" ht="12" customHeight="1">
      <c r="A334" s="59"/>
      <c r="C334" s="62"/>
      <c r="D334" s="22"/>
      <c r="E334" s="22"/>
      <c r="F334" s="22"/>
      <c r="G334" s="22"/>
      <c r="H334" s="22"/>
      <c r="I334" s="22"/>
      <c r="J334" s="22"/>
      <c r="K334" s="22"/>
      <c r="L334" s="22"/>
    </row>
    <row r="335" spans="1:12" s="60" customFormat="1" ht="12" customHeight="1">
      <c r="A335" s="59"/>
      <c r="C335" s="62"/>
      <c r="D335" s="22"/>
      <c r="E335" s="22"/>
      <c r="F335" s="22"/>
      <c r="G335" s="22"/>
      <c r="H335" s="22"/>
      <c r="I335" s="22"/>
      <c r="J335" s="22"/>
      <c r="K335" s="22"/>
      <c r="L335" s="22"/>
    </row>
    <row r="336" spans="1:12" s="60" customFormat="1" ht="12" customHeight="1">
      <c r="A336" s="59"/>
      <c r="C336" s="62"/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1:12" s="60" customFormat="1" ht="12" customHeight="1">
      <c r="A337" s="59"/>
      <c r="C337" s="62"/>
      <c r="D337" s="22"/>
      <c r="E337" s="22"/>
      <c r="F337" s="22"/>
      <c r="G337" s="22"/>
      <c r="H337" s="22"/>
      <c r="I337" s="22"/>
      <c r="J337" s="22"/>
      <c r="K337" s="22"/>
      <c r="L337" s="22"/>
    </row>
    <row r="338" spans="1:12" s="60" customFormat="1" ht="12" customHeight="1">
      <c r="A338" s="59"/>
      <c r="C338" s="62"/>
      <c r="D338" s="22"/>
      <c r="E338" s="22"/>
      <c r="F338" s="22"/>
      <c r="G338" s="22"/>
      <c r="H338" s="22"/>
      <c r="I338" s="22"/>
      <c r="J338" s="22"/>
      <c r="K338" s="22"/>
      <c r="L338" s="22"/>
    </row>
    <row r="339" spans="1:12" s="60" customFormat="1" ht="12" customHeight="1">
      <c r="A339" s="59"/>
      <c r="C339" s="62"/>
      <c r="D339" s="22"/>
      <c r="E339" s="22"/>
      <c r="F339" s="22"/>
      <c r="G339" s="22"/>
      <c r="H339" s="22"/>
      <c r="I339" s="22"/>
      <c r="J339" s="22"/>
      <c r="K339" s="22"/>
      <c r="L339" s="22"/>
    </row>
    <row r="340" spans="1:12" s="60" customFormat="1" ht="12" customHeight="1">
      <c r="A340" s="59"/>
      <c r="C340" s="62"/>
      <c r="D340" s="22"/>
      <c r="E340" s="22"/>
      <c r="F340" s="22"/>
      <c r="G340" s="22"/>
      <c r="H340" s="22"/>
      <c r="I340" s="22"/>
      <c r="J340" s="22"/>
      <c r="K340" s="22"/>
      <c r="L340" s="22"/>
    </row>
    <row r="341" spans="1:12" s="60" customFormat="1" ht="12" customHeight="1">
      <c r="A341" s="59"/>
      <c r="C341" s="6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s="60" customFormat="1" ht="12" customHeight="1">
      <c r="A342" s="59"/>
      <c r="C342" s="62"/>
      <c r="D342" s="22"/>
      <c r="E342" s="22"/>
      <c r="F342" s="22"/>
      <c r="G342" s="22"/>
      <c r="H342" s="22"/>
      <c r="I342" s="22"/>
      <c r="J342" s="22"/>
      <c r="K342" s="22"/>
      <c r="L342" s="22"/>
    </row>
    <row r="343" spans="1:12" s="60" customFormat="1" ht="12" customHeight="1">
      <c r="A343" s="59"/>
      <c r="C343" s="62"/>
      <c r="D343" s="22"/>
      <c r="E343" s="22"/>
      <c r="F343" s="22"/>
      <c r="G343" s="22"/>
      <c r="H343" s="22"/>
      <c r="I343" s="22"/>
      <c r="J343" s="22"/>
      <c r="K343" s="22"/>
      <c r="L343" s="22"/>
    </row>
    <row r="344" spans="1:12" s="60" customFormat="1" ht="12" customHeight="1">
      <c r="A344" s="59"/>
      <c r="C344" s="62"/>
      <c r="D344" s="22"/>
      <c r="E344" s="22"/>
      <c r="F344" s="22"/>
      <c r="G344" s="22"/>
      <c r="H344" s="22"/>
      <c r="I344" s="22"/>
      <c r="J344" s="22"/>
      <c r="K344" s="22"/>
      <c r="L344" s="22"/>
    </row>
    <row r="345" spans="1:12" s="60" customFormat="1" ht="12" customHeight="1">
      <c r="A345" s="59"/>
      <c r="C345" s="62"/>
      <c r="D345" s="22"/>
      <c r="E345" s="22"/>
      <c r="F345" s="22"/>
      <c r="G345" s="22"/>
      <c r="H345" s="22"/>
      <c r="I345" s="22"/>
      <c r="J345" s="22"/>
      <c r="K345" s="22"/>
      <c r="L345" s="22"/>
    </row>
  </sheetData>
  <sheetProtection autoFilter="0"/>
  <mergeCells count="9">
    <mergeCell ref="A83:C83"/>
    <mergeCell ref="A94:C94"/>
    <mergeCell ref="A101:C101"/>
    <mergeCell ref="A102:C102"/>
    <mergeCell ref="A2:C2"/>
    <mergeCell ref="D3:E3"/>
    <mergeCell ref="A4:C4"/>
    <mergeCell ref="A5:C5"/>
    <mergeCell ref="A28:C28"/>
  </mergeCells>
  <printOptions/>
  <pageMargins left="0.3937007874015748" right="0.3937007874015748" top="1.1811023622047245" bottom="0.3937007874015748" header="0.3937007874015748" footer="0.15748031496062992"/>
  <pageSetup fitToHeight="16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1" manualBreakCount="1">
    <brk id="56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2021-09-15T10:27:50Z</dcterms:created>
  <dcterms:modified xsi:type="dcterms:W3CDTF">2021-09-15T10:31:14Z</dcterms:modified>
  <cp:category/>
  <cp:version/>
  <cp:contentType/>
  <cp:contentStatus/>
</cp:coreProperties>
</file>